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updateLinks="never" defaultThemeVersion="124226"/>
  <xr:revisionPtr revIDLastSave="0" documentId="13_ncr:1_{12BDE2DD-C168-4BB5-B591-55DAD83FAFFB}" xr6:coauthVersionLast="47" xr6:coauthVersionMax="47" xr10:uidLastSave="{00000000-0000-0000-0000-000000000000}"/>
  <bookViews>
    <workbookView xWindow="-120" yWindow="-120" windowWidth="29040" windowHeight="15390" xr2:uid="{00000000-000D-0000-FFFF-FFFF00000000}"/>
  </bookViews>
  <sheets>
    <sheet name="TERTI 2019" sheetId="1" r:id="rId1"/>
  </sheets>
  <externalReferences>
    <externalReference r:id="rId2"/>
  </externalReferences>
  <definedNames>
    <definedName name="_xlnm._FilterDatabase" localSheetId="0" hidden="1">'TERTI 2019'!$A$3:$K$139</definedName>
    <definedName name="_xlnm.Print_Titles" localSheetId="0">'TERTI 2019'!$3:$4</definedName>
    <definedName name="_xlnm.Print_Area" localSheetId="0">'TERTI 2019'!$A$1:$K$171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68" i="1" l="1"/>
  <c r="F145" i="1"/>
  <c r="G145" i="1"/>
  <c r="D23" i="1"/>
  <c r="E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I150" authorId="0" shapeId="0" xr:uid="{00000000-0006-0000-0000-000001000000}">
      <text>
        <r>
          <rPr>
            <b/>
            <sz val="9"/>
            <color indexed="81"/>
            <rFont val="Tahoma"/>
            <family val="2"/>
            <charset val="238"/>
          </rPr>
          <t>Autor:</t>
        </r>
        <r>
          <rPr>
            <sz val="9"/>
            <color indexed="81"/>
            <rFont val="Tahoma"/>
            <family val="2"/>
            <charset val="238"/>
          </rPr>
          <t xml:space="preserve">
din care 1 este contract cu terti international </t>
        </r>
      </text>
    </comment>
    <comment ref="I168" authorId="0" shapeId="0" xr:uid="{00000000-0006-0000-0000-000002000000}">
      <text>
        <r>
          <rPr>
            <b/>
            <sz val="9"/>
            <color indexed="81"/>
            <rFont val="Tahoma"/>
            <family val="2"/>
            <charset val="238"/>
          </rPr>
          <t>Autor:</t>
        </r>
        <r>
          <rPr>
            <sz val="9"/>
            <color indexed="81"/>
            <rFont val="Tahoma"/>
            <family val="2"/>
            <charset val="238"/>
          </rPr>
          <t xml:space="preserve">
din care 1 este contract cu terti international</t>
        </r>
      </text>
    </comment>
  </commentList>
</comments>
</file>

<file path=xl/sharedStrings.xml><?xml version="1.0" encoding="utf-8"?>
<sst xmlns="http://schemas.openxmlformats.org/spreadsheetml/2006/main" count="677" uniqueCount="450">
  <si>
    <t>Data</t>
  </si>
  <si>
    <t>Obiectul contractului</t>
  </si>
  <si>
    <t>Beneficiar</t>
  </si>
  <si>
    <t>Derulat prin</t>
  </si>
  <si>
    <t>Automatica si Informatica Aplicata</t>
  </si>
  <si>
    <t>Electronică Aplicată</t>
  </si>
  <si>
    <t>Masurari si Electronica Optica</t>
  </si>
  <si>
    <t xml:space="preserve">Chimie Aplicata si Ingineria Compusilor Anorganici si a Mediului </t>
  </si>
  <si>
    <t>Chimie Aplicata si Ingineria Compusilor Organici si Naturali</t>
  </si>
  <si>
    <t>Arhitectura</t>
  </si>
  <si>
    <t>Constructii Civile si Instalatii</t>
  </si>
  <si>
    <t>Cai de Comunicatie Terestre, Fundatii si Cadastru</t>
  </si>
  <si>
    <t>Constructii Metalice si Mecanica Constructiilor</t>
  </si>
  <si>
    <t>Hidrotehnica</t>
  </si>
  <si>
    <t>Ingineria Materialelor si Fabricatiei</t>
  </si>
  <si>
    <t>Masini Mecanice, Utilaje si Transporturi</t>
  </si>
  <si>
    <t>Mecanica si Rezistenta Materialelor</t>
  </si>
  <si>
    <t>Management</t>
  </si>
  <si>
    <t>Institutul de Cercetari pentru Energii Regenerabile</t>
  </si>
  <si>
    <t>Departament</t>
  </si>
  <si>
    <t>-</t>
  </si>
  <si>
    <t>DEPARTAMENT</t>
  </si>
  <si>
    <t>NUMAR CONTRACTE</t>
  </si>
  <si>
    <t>nicolae.crainic@upt.ro</t>
  </si>
  <si>
    <t>Consultanta si asistenta tehnica in informatizarea gestiunii scolaritatii.</t>
  </si>
  <si>
    <t>BCI 1</t>
  </si>
  <si>
    <t>Calculatoare si Tehnologia Informatiei</t>
  </si>
  <si>
    <t>EVERSEEN Ltd din IRLANDA</t>
  </si>
  <si>
    <t>cosmin.cernazanu-glavan@upt.ro</t>
  </si>
  <si>
    <t>UNIVERSITATEA DE STIINTE AGRICOLE SI MEDICINA VETERINARA A BANATULUI "REGELE MIHAI I AL ROMANIEI" DIN TIMISOARA</t>
  </si>
  <si>
    <t>UNIVERSITATEA DE STIINTE AGRICOLE SI MEDICINA VETERINARA DIN CLUJ-NAPOCA</t>
  </si>
  <si>
    <t>UNIVERSITATEA EUROPEANA "DRAGAN" DIN LUGOJ</t>
  </si>
  <si>
    <t>nicolae.robu@upt.ro</t>
  </si>
  <si>
    <t xml:space="preserve">Analiza performantelor prototipurilor ASIC senzorilor p si g cu modulare de curent in vederea introducerii lor in productia de masa. </t>
  </si>
  <si>
    <t>CS 15</t>
  </si>
  <si>
    <t>14.01.2019 la BC 72/2016</t>
  </si>
  <si>
    <t>CS 17</t>
  </si>
  <si>
    <t>SC CONTINENTAL AUTOMOTIVE ROMANIA SRL DIN TIMISOARA</t>
  </si>
  <si>
    <t>CS 18</t>
  </si>
  <si>
    <t>CS 19</t>
  </si>
  <si>
    <t>Inginerie Electrica</t>
  </si>
  <si>
    <t>Electroenergetica</t>
  </si>
  <si>
    <t>Inginerie si Management - Hunedoara</t>
  </si>
  <si>
    <t>26.06.2019 la BC 72/2016</t>
  </si>
  <si>
    <t>05.07.2019 la BC 72/2016</t>
  </si>
  <si>
    <t>26.09.2019 la BC 72/2016</t>
  </si>
  <si>
    <t>Hardware Verification Manual update and implementation.</t>
  </si>
  <si>
    <t>Activitatile de cercetare in cadrul proiectului Infrastructure Charger din departamentul P ES PL E Timisoara.</t>
  </si>
  <si>
    <t>SC CONTINENTAL POWERTRAIN ENGINEERING SRL DIN TIMISOARA</t>
  </si>
  <si>
    <t>aurel.gontean@upt.ro</t>
  </si>
  <si>
    <t>Cercetare in dezvoltarea si perfectionarea sistemelor de testare automata folosind LabVIEV, LabWindows/CVI și TestStand.</t>
  </si>
  <si>
    <t>Asistenta pentru utilizarea unor principii si metode de proiectare si fabricare a modulelor electronice - partea 1.</t>
  </si>
  <si>
    <t>Asistenta pentru utilizarea unor principii si metode de proiectare si fabricare a modulelor electronice - partea 2.</t>
  </si>
  <si>
    <t>Indrumare achizitii si selectie echipamente pentru retele de fibra optica.</t>
  </si>
  <si>
    <t>HONEYWELL LIFE SAFETY ROMANIA SRL DIN LUGOJ</t>
  </si>
  <si>
    <t>HAMILTON CENTRAL EUROPE SRL DIN GIARMATA</t>
  </si>
  <si>
    <t>MST MEDIA SYSTEM SRL DIN CRAIOVA</t>
  </si>
  <si>
    <t>roland.szabo@upt.ro</t>
  </si>
  <si>
    <t>septimiu.lica@upt.ro</t>
  </si>
  <si>
    <t>ivan.bogdanov@upt.ro</t>
  </si>
  <si>
    <t>robert.pazsitka@upt.ro</t>
  </si>
  <si>
    <t>aurel.raduta@upt.ro</t>
  </si>
  <si>
    <t>ALFA TEST SRL DIN TIMISOARA</t>
  </si>
  <si>
    <t>Extending the Flying Probe measurement capabilities by external LCR  meter integration.</t>
  </si>
  <si>
    <t>Asistenta pentru utilizarea unor principii, aparate si standarde de compatibilitate electromagnetica - partea 1.</t>
  </si>
  <si>
    <t>Asistenta pentru utilizarea unor principii, aparate si standarde de compatibilitate electromagnetica - partea 2.</t>
  </si>
  <si>
    <t>SERVELECT SRL DN CLUJ-NAPOCA</t>
  </si>
  <si>
    <t>Analiza regimurilor de functionare in vederea determinarii post-calul a CPT pentru reteaua electrica aflata in gestiunea operatorului de distributie Electrica Muntenia Nord.</t>
  </si>
  <si>
    <t>AZUR SA DIN TIMISOARA</t>
  </si>
  <si>
    <t>AVX ELECTRONICS SENSING AND CONTROL SRL DIN REMETEA MARE</t>
  </si>
  <si>
    <t>CONTRACT CADRU. Analiza repere materiale plastice pentru AVX Electronics.</t>
  </si>
  <si>
    <t>AORSE</t>
  </si>
  <si>
    <t>PRIMARIA ORASULUI BAILE HERCULANE</t>
  </si>
  <si>
    <t>BAUMIT ROMANIA COM SRL DIN BUCURESTI</t>
  </si>
  <si>
    <t>CONTINENTAL AUTOMOTIVE ROMANIA SRL DIN TIMISOARA</t>
  </si>
  <si>
    <t>Proiectare Plan Urbanistic zonal pentru obiectivil Zona Vicol Herculane, UTR 3, 29 ha, Caras-Severin.</t>
  </si>
  <si>
    <t>Concurs de proiecte de arhitectura "Abilitare termica cvartal blocuri Municipiul Timisoara".</t>
  </si>
  <si>
    <t>Dezvoltarea, proiectarea si managementul de proiect pentru un concept de amenajare a unui spatiu de relaxare exterior.</t>
  </si>
  <si>
    <t>Verificarea sectiunii de beton turnat in stalpul prefabricat tip S20.9,in zona consolei de la inaltimea de cca. 6,67m.</t>
  </si>
  <si>
    <t>Actualizare expertiza tehnica la funicularul de calcar din Municipiul Resita.</t>
  </si>
  <si>
    <t>Expertiza tehnica la obiectiv ISHO living.</t>
  </si>
  <si>
    <t>Incercari pe betonul intarit, eliberare buletin de incercare.</t>
  </si>
  <si>
    <t>Cercetare stiintifica privind gradul de eficienta a sistemului de ventilare utilizat si randamentul recuperatoarelor de energie aferente unei cladiri industriale. Masuratori experimentale si propunere de solutii.</t>
  </si>
  <si>
    <t>Modernizare și renovare hotel existent S+P+3E+M afectat de incendiu din Turnu Ruieni, Caras-Severin.</t>
  </si>
  <si>
    <t>Valorificarea pozitiei barelor de armatura in vederea extragerii de carote pentru trecerea conducetelor de gaz si a cablurilor electrice, la constructia situata in Timisoara.</t>
  </si>
  <si>
    <t>Extragere carote si valorificarea calitatii betonului la o platforma exterioara si la o pardoseala interioara, la parcul logistic WDP din localitatea Deva-Santuhalm.</t>
  </si>
  <si>
    <t>Extragere carote si valorificarea calitatii betonului turnat in dispozitivele de scurgere ape pluviale la Uileacu de Beius si Vadu Crisului, jud. Bihor.</t>
  </si>
  <si>
    <t>Consolidare cu materiale composite a golurilor cu diametru de 150 mm realizate in diafragmele de la parterul constructiei situata in Timisoara, str. Constructorilor f.n.</t>
  </si>
  <si>
    <t>Intocmire dosar tehnic pentru obtinerea agrementarii tubulaturii circulare si rectangulare de ventilare produsa de SC TEHNOMONTAJ SISTEM SRL din Oradea.</t>
  </si>
  <si>
    <t>CONTRACT CADRU. Oferirea de servicii ce tin de Laboratorul de Grad I autorizat pentru incercari in constructii din cadrul Departamentului CCI al Facultatii de Constructii, Universitatea Politehnica Timisoara.</t>
  </si>
  <si>
    <t>Reabilitare sarpanta, invelitoare si fatade prin programul de sprijin financiar aprobat prin HCL nr. 158/31.10.2016, Piata Sf. Gheorghe nr. 1, Timisoara.</t>
  </si>
  <si>
    <t xml:space="preserve">Verificarea pozitiei barelor de armatura  in vederea extragerii de carote pentru trecerea conductelor de gaz si a cablurilor electrice, la constructia situata in Timisoara, str. Constructorilor f.n. </t>
  </si>
  <si>
    <t>Elaborarea auditului energetic corespunzator cladirii: Centru de cercetare in bio-eco-economie sustenabila, Platforma Industristriala Sud, Comuna Vladimirescu, judetul Arad, DN 7, FN, pentru faza D.A.L.I. - Documentatie de avizare a lucrarilor de interventii.</t>
  </si>
  <si>
    <t xml:space="preserve">Servicii de verificare a clasei betonului turnat in placa peste parter la obiectivul: Construire locuinta individuala insiruita cu maxim 2 unitati locative in regim de inaltime P+1E, conform PUZ aprobat prin HCL nr. 121/2017. Imprejmuire teren si realizare acces auto si pietonal - Timisoara, str. N. Andreescu, CF nr. 445708, jud. Timis.  </t>
  </si>
  <si>
    <t>SOMACO GRUP PREFABRICATE SRL DIN BUCURESTI</t>
  </si>
  <si>
    <t>PRIMARIA MUNICIPIULUI RESITA</t>
  </si>
  <si>
    <t>DANTEXPERT SRL DIN TIMISOARA</t>
  </si>
  <si>
    <t>RYKESWEST SRL DIN DUDESTII NOI</t>
  </si>
  <si>
    <t>ACI CLUJ SA DIN CLUJ-NAPOCA</t>
  </si>
  <si>
    <t>H-INSTAL SRL DIN PARTA</t>
  </si>
  <si>
    <t>PROFIDEMO SRL DIN TIMISOARA</t>
  </si>
  <si>
    <t>PROFAL INDUSTRY SRL DIN TIMISOARA</t>
  </si>
  <si>
    <t>INGRUT SRL DIN GIROC</t>
  </si>
  <si>
    <t>DANYA CEBUS ROM SRL DIN BUCURESTI</t>
  </si>
  <si>
    <t>TEHNOMONTAJ SISTEM SRL DIN ORADEA</t>
  </si>
  <si>
    <t>ZERO ENERGY PROJECT SRL DIN TIMISOARA</t>
  </si>
  <si>
    <t>VITAMIN ARHITECTS SRL DIN TIMISOARA</t>
  </si>
  <si>
    <t>UNIVERSITATEA AUREL VLAICU ARAD</t>
  </si>
  <si>
    <t>NEW RPC SRL DIN DUMBRAVITA</t>
  </si>
  <si>
    <t>SUPER CONSTRUCT SRL DIN TIMISOARA</t>
  </si>
  <si>
    <t xml:space="preserve">TIRRENA SCAVI S.p.A ITALIA, SUCURSALA CLUJ </t>
  </si>
  <si>
    <t xml:space="preserve">CONTRACT CADRU. Efectuarea de încercari de laborator pentru lucrari de drumuri.  </t>
  </si>
  <si>
    <t>Efectuare analize de laborator pe pamanturi (compresibilitate prin metoda edometrica si rezistenta pamanturilor la forfecare prin metoda de forfecare directa).</t>
  </si>
  <si>
    <t>METAL HAMMER BAU SRL DIN BRASOV</t>
  </si>
  <si>
    <t>PFA LIANA IURES DIN CHISODA</t>
  </si>
  <si>
    <t xml:space="preserve">CASA DE CULTURA A MUNICIPIULUI TIMISOARA </t>
  </si>
  <si>
    <t>Incercari de tractiune pe bare otel-beton.</t>
  </si>
  <si>
    <t>Incercari de duritate in-situ.</t>
  </si>
  <si>
    <t xml:space="preserve">Prestarea serviciilor privind elaborarea documentatiei tehnico-economice in faza DALI - Documentatie pentru Autorizarea Lucrarilor de Interventie, "DALI Reabilitare scena pentru spectacole Parcul Rozelor. Structura metalica in arce cu invelitoare din membrana impermeabila pentru spatii culturale." </t>
  </si>
  <si>
    <t>TMK HYDROENERGY POWER SRL DIN RESITA</t>
  </si>
  <si>
    <t>PRIMARIA CARANSEBES</t>
  </si>
  <si>
    <t>TOPAGRAR SRL DIN CRAIDOROLT, JUD. SATU MARE</t>
  </si>
  <si>
    <t>Intocmire documentatie obtinere aviz de gospodarirea apelor pentru lucrarea "Extindere retea de distributie gaze naturale pentru imobilele din municipiul Caransebes, situate pe strazile Valea Cenchii, calea Timisoarei, Godeanu, Corcana" din municipiul Caransebes.</t>
  </si>
  <si>
    <t>Studiu de inundabilitate. Intocmire documentatie conform Ordinului 799/07.03.2012, Ministerul Mediului și Padurilor, memoriul tehnic continand: *Modelarea curgerii hidraulice pe cursul de apa Crasna, in zona obiectivului Ferma TOPAGRAR, localitatea Craidorolt. *Evidentierea solutiilor privind neafectarea cursului de apa in zona respectiva, corelate cu protejarea incintei societatii.</t>
  </si>
  <si>
    <t>Cercetari privind calitatea produselor din productia curenta a SC CONTINENTAL AUTOMOTIVE ROMANIA SRL.</t>
  </si>
  <si>
    <t>Cercetari si consultanta tehnica privind ameliorarea calitatii la masurarea tridimensionala a unor produse specifice companiei Continental Automotive.</t>
  </si>
  <si>
    <t>CONTRACT CADRU. Studii si cercetari privind calitatea produselor si subansamblelor din industria auto.</t>
  </si>
  <si>
    <t>CONTRACT CADRU. Cercetari si investigatii privind microstructura și proprietatile materialelor din industria de masini agricole.</t>
  </si>
  <si>
    <t>Cercetari si consultanta tehnica privind specificarea geometrica a produselor specifice companiei Continental Automotive.</t>
  </si>
  <si>
    <t>CONTRACT CADRU. Studii si cercetari privind cauzele de avarie a unor componente din industria auto.</t>
  </si>
  <si>
    <t>Analiza calitatii materialelor din productia curenta a TEHNO MECANICA.</t>
  </si>
  <si>
    <t>Asistenta tehnica in domeniul Stiintei si Ingineriei Materialelor.</t>
  </si>
  <si>
    <t>CONTRACT CADRU. Studii si cercetari privind proprietatile unor componente din industria auto.</t>
  </si>
  <si>
    <t>Consultanta tehnica in realizarea partii practice la cursul de Inginer Sudor International/European (instruire practica).</t>
  </si>
  <si>
    <t>Realizarea activitatii de cercetare, dezvoltare si inovare a proiectului de cercetare cu titlul "Asistenta tehnica in domeniul Stiintei si Ingineriei Materialelor".</t>
  </si>
  <si>
    <t>Suport in vederea calificarii inginerilor sdori IWE.</t>
  </si>
  <si>
    <t>TRW AUTOMOTIVE SAFETY SYSTEMS SRL DIN TIMISOARA</t>
  </si>
  <si>
    <t xml:space="preserve">MASCHIO GASPARDO ROMANIA SRL DIN CHISINEU-CRIS, JUD. ARAD </t>
  </si>
  <si>
    <t>CONTITECH ROMANIA SRL DIN TIMISOARA</t>
  </si>
  <si>
    <t>SC ADIENT SRL DIN JIMBOLIA</t>
  </si>
  <si>
    <t>TEHNO MECANICA SRL DIN DEVA</t>
  </si>
  <si>
    <t>BOA RBT SRL DIN ARAD</t>
  </si>
  <si>
    <t>ASOCIATIA DE SUDURA DIN ROMANIA, SEDIUL IN TIMISOARA</t>
  </si>
  <si>
    <t>INSTITUTUL NATIONAL DE CERCETARE-DEZVOLTARE IN SUDURA SI INCERCARI DE MATERALE - ISIM TIMISOARA</t>
  </si>
  <si>
    <t>AKWEL TIMISOARA ROMANIA DIN TIMISOARA</t>
  </si>
  <si>
    <t>Institutul National de Cercetare Dezvoltare pentru Energie - ICEMENERG Bucuresti</t>
  </si>
  <si>
    <t>STERICYCLE ROMANIA SRL, JUD.ILFOV</t>
  </si>
  <si>
    <t>COMBINATUL AGROINDUSTRIAL OLARI, JUD. ARAD</t>
  </si>
  <si>
    <t>PAUL TRANS SRL DIN TIMISOARA</t>
  </si>
  <si>
    <t>WERZALIT LEMN TECH SRL DIN LUGOJ</t>
  </si>
  <si>
    <t>CASADEVALL ROMANIA SRL DIN TIMISOARA</t>
  </si>
  <si>
    <t>PLASESS ROMANIA SRL DIN CHISODA</t>
  </si>
  <si>
    <t>SPUMOTIM S.A. DIN TIMISOARA</t>
  </si>
  <si>
    <t xml:space="preserve">DPR DRAXLMAIER PROCESE DE PRODUCTIE ROMANIA SRL DIN TIMISOARA </t>
  </si>
  <si>
    <t>SOCIETATEA AGRICOLA COMBINATUL AGROINDUSTRIAL CURTICI, JUD. ARAD</t>
  </si>
  <si>
    <t>S.P.E.E.H. HIDROELECTRICA S.A. DIN BUCURESTI</t>
  </si>
  <si>
    <t>SANGO WATER Co S.A. DIN SANNICOLAU MARE</t>
  </si>
  <si>
    <t>PORKPROD SRL DIN IRATOSU, JUD. ARAD</t>
  </si>
  <si>
    <t>CCISFC</t>
  </si>
  <si>
    <t xml:space="preserve">Cercetari privind emisiile gazoase generate de 2 cosuri din incinta unitatii. </t>
  </si>
  <si>
    <t>Evaluarea influentei instalatiilor din Reteaua Electrica de Transport asupra calitatii aerului prin monitorizarea emisiilor de poluanti in atmosfera - Masurarea concentratiei de ozon in aerul inconjurator la statiile electrice si LEA din gestiunea ST Timisoara.</t>
  </si>
  <si>
    <t>CONTRACT CADRU. Monitorizarea particulelor in suspensie PM 10.</t>
  </si>
  <si>
    <t>Concurs studentesc Descopera Contitech 2019.</t>
  </si>
  <si>
    <t>CONTRACT CADRU. Masuratori imisii in door and out door in incinta societatii Combinatul Agroindustrial Olari SRL.</t>
  </si>
  <si>
    <t>CONTRACT CADRU. Masuratori complexe privind determinrea emisiilor poluate in aer la punctele de lucru ale unitatii din Timisoara (str. Macin, nr.16, Oravita, Lupeni si Marghita).</t>
  </si>
  <si>
    <t>CONTRACT CADRU. Masuratori pulberi totale si COV la cabina de vopsire din cadrul firmei SC PAUL TRANS SRL.</t>
  </si>
  <si>
    <t>Cercetari in vederea stabilirii nivelului de poluare la cosurile de evacuare a gazelor reziduale.</t>
  </si>
  <si>
    <t>CONTRACT CADRU. Masuratori complexe privind determinarea emisiilor de COV si particule generate din procesul de productie.</t>
  </si>
  <si>
    <t>Masuratori complexe privind determinarea emisiilor poluante COV si pulberi din procesul de productie in hala PLR2 (Vopsitorie si Cuptor, cate un set de masuratori - 4 in total).</t>
  </si>
  <si>
    <t>CONTRACT CADRU. Masuratori complexe privind determinarea emisiilor poluante generate din procesul de productie si a calitatii aerului in doua puncte din incinta unitatii.</t>
  </si>
  <si>
    <t>CONTRACT CADRU. Complexe privind determinarea emisiilor de poluanți gazosi si solizi in perimetrul unitatii cu referire la doua puncte ale centralei termice ( cos de evacuare cazan 1 si 2) si un punct la generatorul electric.</t>
  </si>
  <si>
    <t>CONTRACT CADRU. Masuratori privind emisii si imisii specifice, la punctul de lucru al beneficiarului - Complex de crestere a porcilor Macea, situat in loc. Macea, FN, jud. Arad.</t>
  </si>
  <si>
    <t>Servicii de asistenta tehnica in cadrul actiunii de arbitraj international ICC 20901/MHM. Cavitatie si mecanism de actionare pale rotor turbina hidraulica.</t>
  </si>
  <si>
    <t>Analiza tehnico-stiintifica privind posibilitatea reducerii de combustibil si noxe la motoarele Diesel ce echipeaza autovehiculele de transport persoane ale S.C. SANGO WATER CO S.A.</t>
  </si>
  <si>
    <t>CONTRACT CADRU. Cercetari privind monitorizarea calitatii aerului (Emisii si Imisii), generata prin procesele tehnologice din ferma.</t>
  </si>
  <si>
    <t>LABORATOR ACUSTICĂ ȘI VIBRAȚII</t>
  </si>
  <si>
    <t>LABORATOR ACUSTICA SI VIBRATII</t>
  </si>
  <si>
    <t>Monitorizarea nivelului de zgomot la limita incintei industriale.</t>
  </si>
  <si>
    <t>Efectuare a masuratorilor de zgomot la CT Timisoara Centru, CET Timisoara Sud, punctele si centrele termice apartinand Companiei Locale de Termoficare COLTERM SA.</t>
  </si>
  <si>
    <t>Investigarea impactului produs de zgomotul generat de SC NICOS ZONE SRL din Arad, str. Poetului 1C in zona rezidentiala invecinata.</t>
  </si>
  <si>
    <t>Investigatii asupra campului acustic la limita incintei industriale.</t>
  </si>
  <si>
    <t>Calcul analitic si numeric surub-ansamblu.</t>
  </si>
  <si>
    <t>Monitorizare semestriala a campului acustic la limita incintei industriale.</t>
  </si>
  <si>
    <t>Monitorizarea campului acustic la limita incintei industriale.</t>
  </si>
  <si>
    <t>Monitorizarea nivelului de zgomot la limita proprietatii societatii Smithfield Romania SRL - punct de lucru Abator Freidorf.</t>
  </si>
  <si>
    <t>Incercari la compresiune a spumei WANEFOAM RCM 6257-101.</t>
  </si>
  <si>
    <t>Determinarea expunerii la zgomot in mediul de munca in cadrul companiei FRIGOGLASS Romania.</t>
  </si>
  <si>
    <t>SW UMWELTTECHNIK ROMANIA SRL DIN IZVORU, JUD. GIURGIU</t>
  </si>
  <si>
    <t>COLTERM S.A. DIN TIMISOARA</t>
  </si>
  <si>
    <t xml:space="preserve">NICOS ZONE SRL DIN ARAD </t>
  </si>
  <si>
    <t>TECHNICAL DIE-CASTING SRL DIN TIMISOARA</t>
  </si>
  <si>
    <t>SHERWIN-WILLIAMS BALKAN SRL DIN CHISODA</t>
  </si>
  <si>
    <t>LEMAN INDUSTRIE SRL DIN TIMISOARA</t>
  </si>
  <si>
    <t>DE-CLAREDO SRL DIN SINANDREI</t>
  </si>
  <si>
    <t>AUTOGLOBUS 2020 SRL DIN TIMISOARA</t>
  </si>
  <si>
    <t>SMITHFIELD ROMANIA SRL DIN TIMISOARA</t>
  </si>
  <si>
    <t xml:space="preserve">FRIGOGLASS ROMANIA SRL DIN PARTA </t>
  </si>
  <si>
    <t>FRIGOGLASS ROMANIA SRL DIN PARTA</t>
  </si>
  <si>
    <t>MANNING PROJECTS SERVICES SRL DIN TIMISOARA</t>
  </si>
  <si>
    <t>CAMERA DE COMERT, INDUSTRIE SI AGRICULTURA TIMIS DIN TIMISOARA</t>
  </si>
  <si>
    <t>CENTRUL DE PRELUCRARI MECANICE BOCSA SRL DIN BOCSA</t>
  </si>
  <si>
    <t>Servicii de consultanta si management strategic.</t>
  </si>
  <si>
    <t>Servicii de realizare studiu privind analiza de impact la nivelul regiunii a afacerilor sprijinite in cadrul proiectului SIA VEST - Suport Initiative Antreprenoriale.</t>
  </si>
  <si>
    <t>CONTRACT CADRU. Tehnologie CAD/CAM/PLM pentru prelucrari pe masini cu CNC - 5 axe.</t>
  </si>
  <si>
    <t>TELCO - PE  SRL DIN TIMISOARA</t>
  </si>
  <si>
    <t>YAZAKI COMPONENT TECHNOLOGY SRL DIN ARAD</t>
  </si>
  <si>
    <t>ALUM SA DIN TULCEA</t>
  </si>
  <si>
    <t>DAMIAN ECOPROIECT DIN TIMISOARA</t>
  </si>
  <si>
    <t xml:space="preserve">DPR DRAXLMAIER PROCESE DE PRODUCTIE ROMANIA SRL </t>
  </si>
  <si>
    <t>TIN FACTORY SRL DIN TIMISOARA</t>
  </si>
  <si>
    <t>CHIMICA REAL ESTATE SRL DIN ORASTIE, JUD. HUNEDOARA</t>
  </si>
  <si>
    <t>B. BRAUN PHARMACEUTICALS S.A. DIN TIMISOARA</t>
  </si>
  <si>
    <t xml:space="preserve"> CONTRACT CADRU. Cercetari si investigatii asupra calitatii diferitelor componente din industria electronica.</t>
  </si>
  <si>
    <t xml:space="preserve"> CONTRACT CADRU. Controlul calitatii produselor, a materiilor prime si analiza fizico-chimica a materiilor din fluxul tehnologic.</t>
  </si>
  <si>
    <t>Caracterizarea reziduului de bauxita si determinarea proprietatilor caracteristice ale acestuia,in vederea asigurarii calitatii si a reducerii gradului de impurificare a lesiilor concentrate de aluminat de sodiu din care se fabrica alumina hidratata(Hidratul uscat), ca materie prima pentru aluminele speciale.</t>
  </si>
  <si>
    <t>Analize fizico-chimice de laborator.</t>
  </si>
  <si>
    <t>Studiul proprietatilor fizico-chimice ale fractiilor granulometrice de hibroxid de aluminiu separate dupa uscarea si macinarea produsului brut.</t>
  </si>
  <si>
    <t>CONTRACT CADRU. Controlul calitatii produselor, a materiilor prime si analiza fizico-chimica a materiilor din fluxul tehnologic.</t>
  </si>
  <si>
    <t>CONTRACT CADRU. Analize fizico-chimice de laborator.</t>
  </si>
  <si>
    <t>CONTRACT CADRU. Analize fizico-chimice de laborator</t>
  </si>
  <si>
    <t>CONTRACT CADRU. Asigurarea serviciilor de asistenta tehnica cu scopul mentinerii sistemului de management de mediu al companiei in conformitate cu cerintele referentialului SR EN ISO 14001: 2015, pentru domeniul de activitate: Fabricarea echipamentelor de ventilatie si frigorifice, exclusiv a echipamentelor de uz casnic, CAEN 2825.</t>
  </si>
  <si>
    <t>CONTRACT CADRU. Determinare indicatori fizico-chimici pentru apa potabila de consum.</t>
  </si>
  <si>
    <t>ICER</t>
  </si>
  <si>
    <t>SERVICE COMPRESOARE SRL DIN HUNEDOARA</t>
  </si>
  <si>
    <t>DALIN COS  EXPERT SRL DIN HUNEDOARA</t>
  </si>
  <si>
    <t>Managementul activitatii de audit energetic al instalatiilor industriale de aer comprimat.</t>
  </si>
  <si>
    <t>Studiu privind siguranta in exploatare a instalatiilor de ventilatie si exhaustare din bucatariile profesionale si de implementare a proiectarii parametrizate asistata de calculator a acestora.</t>
  </si>
  <si>
    <t>liliana.matiu-iovan@upt.ro</t>
  </si>
  <si>
    <t>cora.iftode@upt.ro</t>
  </si>
  <si>
    <t>constantin.barbulescu@upt.ro</t>
  </si>
  <si>
    <t>octavian.cornea@upt.ro</t>
  </si>
  <si>
    <t>florica.manea@upt.ro</t>
  </si>
  <si>
    <t>geza.bandur@upt.ro</t>
  </si>
  <si>
    <t>catalina.bocan@upt.ro</t>
  </si>
  <si>
    <t>mirela.szitar@upt.ro</t>
  </si>
  <si>
    <t>dan.diaconu@upt.ro</t>
  </si>
  <si>
    <t>codrut.florut@upt.ro</t>
  </si>
  <si>
    <t>calin.sebarchievici@upt.ro</t>
  </si>
  <si>
    <t>codrut.florut@upt.ro; paul.marc@upt.ro</t>
  </si>
  <si>
    <t>liana.iures@upt.ro</t>
  </si>
  <si>
    <t>marius.adam@upt.ro</t>
  </si>
  <si>
    <t>silviana.brata@upt.ro</t>
  </si>
  <si>
    <t>paul.marc@upt.ro</t>
  </si>
  <si>
    <t>alexandra.ciopec@upt.ro</t>
  </si>
  <si>
    <t>ovidiu.abrudan@upt.ro</t>
  </si>
  <si>
    <t>aurel.tulcan@upt.ro</t>
  </si>
  <si>
    <t>mircea.nicoara@upt.ro</t>
  </si>
  <si>
    <t>bogdan.radu@upt.ro</t>
  </si>
  <si>
    <t>ioan.both@upt.ro</t>
  </si>
  <si>
    <t>andrei.crisan@upt.ro</t>
  </si>
  <si>
    <t>albert.constantin@upt.ro</t>
  </si>
  <si>
    <t>alina.popescu-busan@upt.ro</t>
  </si>
  <si>
    <t>gabriel.eles@upt.ro</t>
  </si>
  <si>
    <t>dragos.utu@upt.ro</t>
  </si>
  <si>
    <t>corneliu.craciunescu@upt.ro</t>
  </si>
  <si>
    <t>ioana.ionel@upt.ro</t>
  </si>
  <si>
    <t>daniel.ostoia@upt.ro</t>
  </si>
  <si>
    <t>romeo.resiga@upt.ro</t>
  </si>
  <si>
    <t>ioana.ionel@upt.ro; ramon.balogh@upt.ro</t>
  </si>
  <si>
    <t>francisc.popescu@upt.ro</t>
  </si>
  <si>
    <t>ioana.ionel@upt.ro; delia.calinoiu@upt.ro</t>
  </si>
  <si>
    <t>nicolae.herisanu@upt.ro</t>
  </si>
  <si>
    <t>liviu.marsavina@upt.ro</t>
  </si>
  <si>
    <t>radu.negru@upt.ro</t>
  </si>
  <si>
    <t>cristina.chilibaru-opritescu@upt.ro</t>
  </si>
  <si>
    <t>B.BRAUN PHARMACEUTICALS SA DIN TIMISOARA</t>
  </si>
  <si>
    <t>attila.turi@upt.ro</t>
  </si>
  <si>
    <t>matei.tamasila@upt.ro</t>
  </si>
  <si>
    <t>george.belgiu@upt.ro</t>
  </si>
  <si>
    <t>iosif.hulka@upt.ro</t>
  </si>
  <si>
    <t>petru.negrea@upt.ro; iosif.hulka@upt.ro</t>
  </si>
  <si>
    <t>iosif.hulka@upt.ro; petru.negrea@upt.ro</t>
  </si>
  <si>
    <t>mihailescumia@gmail.com; oana.grad@upt.ro</t>
  </si>
  <si>
    <t>iosif.hulka@upt.ro; narcis.duteanu@upt.ro</t>
  </si>
  <si>
    <t>petru.negrea@upt.ro; mihailescumia@gmail.com</t>
  </si>
  <si>
    <t>oana.grad@upt.ro; mihailescumia@gmail.com</t>
  </si>
  <si>
    <t>vasile.alexa@fih.upt.ro</t>
  </si>
  <si>
    <t>vasile.cioata@fih.upt.ro</t>
  </si>
  <si>
    <t>CS 21</t>
  </si>
  <si>
    <t>CS 23</t>
  </si>
  <si>
    <t>CS 20</t>
  </si>
  <si>
    <t xml:space="preserve">Activitati de dezvoltare algoritmi in cadrul proiectului Bayesian Deep Learning for Depth Estimation with Application to 3D Object Detection din departamentul ADAS - Advanced Driver Assistance Systems Romania, grup Advanced Engineering. </t>
  </si>
  <si>
    <t>calin.popa@cs.upt.ro</t>
  </si>
  <si>
    <t>Predictia imbatranirii condensatoarelor electrolitice  hibrid polimer prin imbatranire accelerata in vederea validarii in productie.</t>
  </si>
  <si>
    <t>Activitati de testare in cadrul proiectelor ASAT si OSIS din departamentul PSS.</t>
  </si>
  <si>
    <t>Invertor de putere pentru motoare de tractiune.</t>
  </si>
  <si>
    <t>HELLA ROMANIA SRL DIN GHIRODA</t>
  </si>
  <si>
    <t>lucian.tutelea@upt.ro</t>
  </si>
  <si>
    <t>PROSPERO SRL DIN TIMISOARA</t>
  </si>
  <si>
    <t>Modelarea si simularea unui proces tehnologic de obtinere a painii si a produselor de franzelarie in vederea optimizarii.</t>
  </si>
  <si>
    <t>alina.dumitrel@upt.ro</t>
  </si>
  <si>
    <t>Incercari nedistructive la proiectul cu titlul "Construire cladiri depozitare, tehnice, laboratoare si birouri, casa, poarta, platforme betonate, drumuri, totemuri, foraje, utilitati incinta si imprejmuire  -CORP L", Loc. Sanandrei, CF nr. 407521, jud. Timis.</t>
  </si>
  <si>
    <t>Construire locuinte colective cu spatii comeciale la parter cu regim de inaltime S+P+2E+M, localitatea Arad, str. Barbu Lautaru, nr. 43, jud. Arad.</t>
  </si>
  <si>
    <t>Verificare clasa beton la 13 grinzi prefabricate situate in localitatea Lancram, jud. Alba.</t>
  </si>
  <si>
    <t>CONTRACT CADRU. Testari in-situ.</t>
  </si>
  <si>
    <t>CONTRACT CADRU. Testari in-situ si de laborator.</t>
  </si>
  <si>
    <t>CONTRACT CADRU. Efectuarea de incercari de laborator pentru lucrari de drumuri.</t>
  </si>
  <si>
    <t>Incercari experimentale pe armaturi cuplate mecanic.</t>
  </si>
  <si>
    <t>Intocmire documentatie pentru obtinerea autorizatiei de gospodarire a apelor pentru investitia HALA CONFECTIONARE CABLAJE ELECTRICE AUTOTURISME , Calea Buziasului nr. 9A, RO-300714, Timisoara.</t>
  </si>
  <si>
    <t>Documentatii tehnice pentru reinoire Autorizatii de Gospodarirea Apelor aferente microhidrocentralelor: MHC Cuntu, MHC Craiu2, MHC Craiu 1, MHC Sebesel 2, MHC Sebesel 1, jud. Caras-Severin, conform Ord. 891/2019, Ministerul Mediului si Padurilor.</t>
  </si>
  <si>
    <t>Elaborarea documentatiei in faza Documentatie Tehnica pentru obtinerea Avizului de gospodarire a Apelor, pentru investitia: "Perimetrul temporar de exploatare Valea Ribisului", com. Socol, jud. Caras-Severin.</t>
  </si>
  <si>
    <t>Studiu de fezabilitate bransament si instalatie preluare ape uzate Naidas, judetul Caras Severin, corespunzator CF numarul: 30061,30062, 30063, 30064, 30065, 30066, 30067, 30068, 30069, 2528.</t>
  </si>
  <si>
    <t>Studiu de fezabilitate amenajare mal la Dunare, Moldova Noua, judetl Caras Severin, corespunzator numar cadastral 31836, S=250 mp.</t>
  </si>
  <si>
    <t>Asistenta tehnica piese tip bucsa.</t>
  </si>
  <si>
    <t>CONTRACT CADRU. Cercetari complexe privind determinarea de poluanti gazosi si solizi in perimetrul unitatii.</t>
  </si>
  <si>
    <t>CONTRACT CADRU. Masuratori complexe privind determinarea emisiilor poluante COV, CO, Nox, SO2, emisiilor de pulberi din procesul de productie si imisii PM in diferite zone de activitate ale Beneficiarului.</t>
  </si>
  <si>
    <t>CONTRACT CADRU. Cercetari complexe privind determinarea concentratiilor de poluanti gazosi si solizi emisi de Cazanele Beneficiarului.</t>
  </si>
  <si>
    <t>CONTRACT CADRU. Cercetari complexe privind determinarea concentratiilor de poluanti gazosi si solizi in perimetrul unitatii.</t>
  </si>
  <si>
    <t>CONTRACT CADRU. Masuratori de emisii de la sursele poluante ale firmei SC KIMBALL ELECTRONICS ROMANIA SRL.</t>
  </si>
  <si>
    <t>CONTRACT CADRU. Cercetari complexe privind determinarea concentratiilor de polunati gazosi si solizi in perimetrul unitatii.</t>
  </si>
  <si>
    <t>Investigarea campului acustic la limita incintei industriale.</t>
  </si>
  <si>
    <t>Investigarea nivelului de zgomot la limita proprietatii.</t>
  </si>
  <si>
    <t>Investigarea campului acustic la limita incintei industriale cu potential de afectare a zonei rezidentiale.</t>
  </si>
  <si>
    <t>CON-A SRL DIN SELIMBAR</t>
  </si>
  <si>
    <t>MELINTE LILIAN-MARIAN DIN ARAD</t>
  </si>
  <si>
    <t>IMPRESA PIZZAROTTI &amp; C &amp; POMPONIO CONSTRUCTII G.E.I.E. DIN CLUJ-NAPOCA</t>
  </si>
  <si>
    <t>sorin.dan@upt.ro</t>
  </si>
  <si>
    <t>CORDINIUS SRL DIN TIMISOARA</t>
  </si>
  <si>
    <t>TMD FRICTION ROMANIA SRL DIN CARANSEBES</t>
  </si>
  <si>
    <t>catalin.badea@upt.ro</t>
  </si>
  <si>
    <t>SENSEI TT SRL DIN TIMISOARA</t>
  </si>
  <si>
    <t>MAX FRANK SRL DIN BUCURESTI</t>
  </si>
  <si>
    <t>adia.grozav@upt.ro</t>
  </si>
  <si>
    <t>BALKAN HYDROENERGY SRL DIN TIMISOARA</t>
  </si>
  <si>
    <t>MOE-HPG TIMISOARA SRL DIN TIMISOARA</t>
  </si>
  <si>
    <t>alina.cretan@upt.ro</t>
  </si>
  <si>
    <t xml:space="preserve">INSPECTORATUL TERITORIAL AL POLITIEI DE FRONTIERA TIMISOARA </t>
  </si>
  <si>
    <t>constantin.florescu@upt.ro</t>
  </si>
  <si>
    <t>serban.nicoara@upt.ro; albert.constantin@upt.ro</t>
  </si>
  <si>
    <t>VOESTALPINE ROTEC COATING SRL DIN TIMISOARA</t>
  </si>
  <si>
    <t>UTT S.A. DIN TIMISOARA</t>
  </si>
  <si>
    <t>SMART WOOD ROMANIA SRL DIN TIMISOARA</t>
  </si>
  <si>
    <t>KIMBALL ELECTRONICS ROMANIA SRL DIN REMETEA MARE</t>
  </si>
  <si>
    <t>ELBROMPLAST S.A. DIN TIMISOARA</t>
  </si>
  <si>
    <t>OECHSLER ROMANIA SRL DIN LIPOVA, JUD. ARAD</t>
  </si>
  <si>
    <t>GIULIUS EXPRESS SRL DIN TIMISOARA</t>
  </si>
  <si>
    <t>CENTRALA ELECTRICA DE TERMOFICARE HIDROCARBURI S.A. DIN ARAD</t>
  </si>
  <si>
    <t>CMETTCP</t>
  </si>
  <si>
    <t>QTEA SRL DIN ARAD</t>
  </si>
  <si>
    <t>AKWEL TIMISOARA ROMANIA SRL DIN TIMISOARA</t>
  </si>
  <si>
    <t>AUTOMATICA SI INFORMATICA APLICATA (AIA)</t>
  </si>
  <si>
    <t>CALCULATOARE SI TEHNOLOGIA INFORMATIEI (CTI)</t>
  </si>
  <si>
    <t>ELECTRONICA APLICATA (EA)</t>
  </si>
  <si>
    <t>MASURARI SI ELECTRONICA OPTICA (MEO)</t>
  </si>
  <si>
    <t>ELECTROENERGETICA (EE)</t>
  </si>
  <si>
    <t>INGINERIE ELECTRICA (IE)</t>
  </si>
  <si>
    <t>CHIMIE APLICATA SI INGINERIA COMPUSILOR ANORGANICI SI A MEDIULUI (CAICAM)</t>
  </si>
  <si>
    <t>CHIMIE APLICATA SI INGINERIA COMPUSILOR ORGANICI SI NATURALI (CAICON)</t>
  </si>
  <si>
    <t>ARHITECTURA (ARH)</t>
  </si>
  <si>
    <t>CONSTRUCTII CIVILE SI INSTALATII (CCI)</t>
  </si>
  <si>
    <t>CAI DE COMUNICATIE TERESTRE, FUNDATII SI CADASTRU (CCTFC)</t>
  </si>
  <si>
    <t>CONSTRUCTII METALICE SI MECANICA CONSTRUCTIILOR (CMMC)</t>
  </si>
  <si>
    <t>HIDROTEHNICA (HIDRO)</t>
  </si>
  <si>
    <t>INGINERIA MATERIALELOR SI FABRICATIEI (IMF)</t>
  </si>
  <si>
    <t>MASINI MECANICE, UTILAJE SI TRANSPORTURI (MMUT)</t>
  </si>
  <si>
    <t>MECANICA SI REZISTENTA MATERIALELOR (MRM)</t>
  </si>
  <si>
    <t>MANAGEMENT (MANAG)</t>
  </si>
  <si>
    <t>INSTITUTUL DE CERCETARI PENTRU ENERGII REGENERABILE (ICER)</t>
  </si>
  <si>
    <t>INGINERIE  SI MANAGEMENT - Hunedoara (IM - HD)</t>
  </si>
  <si>
    <t>Confidential</t>
  </si>
  <si>
    <t>Responsabil contract, echipa de cercetare</t>
  </si>
  <si>
    <t>Nicolae ROBU</t>
  </si>
  <si>
    <t>Aurel GONTEAN</t>
  </si>
  <si>
    <t>Roland SZABO</t>
  </si>
  <si>
    <t>Septimiu LICA</t>
  </si>
  <si>
    <t>Ivan BOGDANOV</t>
  </si>
  <si>
    <t>Robert PAZSITKA</t>
  </si>
  <si>
    <t>Liliana MATIU-IOVAN</t>
  </si>
  <si>
    <t>Cora IFTODE</t>
  </si>
  <si>
    <t>Constantin BARBULESCU</t>
  </si>
  <si>
    <t>Octavian CORNEA</t>
  </si>
  <si>
    <t>Florica MANEA</t>
  </si>
  <si>
    <t>Geza BANDUR</t>
  </si>
  <si>
    <t>Catalina BOCAN</t>
  </si>
  <si>
    <t>Mirela SZITAR</t>
  </si>
  <si>
    <t>Dan DIACONU</t>
  </si>
  <si>
    <t>Sorin-Codrut FLORUT</t>
  </si>
  <si>
    <t>Liana IURES</t>
  </si>
  <si>
    <t>Marius ADAM</t>
  </si>
  <si>
    <t>Calin SEBARCHIEVICI</t>
  </si>
  <si>
    <t>Sorin-Codrut FLORUT 
Paul MARC</t>
  </si>
  <si>
    <t>Silvana BRATA</t>
  </si>
  <si>
    <t>Paul MARC</t>
  </si>
  <si>
    <t>Alexandra CIOPEC</t>
  </si>
  <si>
    <t>Ovidiu ABRUDAN</t>
  </si>
  <si>
    <t>Ioan BOTH</t>
  </si>
  <si>
    <t>Andrei CRISAN</t>
  </si>
  <si>
    <t>Albert CONSTANTIN</t>
  </si>
  <si>
    <t>Gabriel ELES</t>
  </si>
  <si>
    <t>Alina POPESCU-BUSAN</t>
  </si>
  <si>
    <t>Aurel RADUTA</t>
  </si>
  <si>
    <t>Aurel TULCAN</t>
  </si>
  <si>
    <t>Mircea NICOARA</t>
  </si>
  <si>
    <t>Dragos UTU</t>
  </si>
  <si>
    <t>Anamaria FEIER</t>
  </si>
  <si>
    <t>Corneliu Marius CRACIUNESCU</t>
  </si>
  <si>
    <t>Bogdan RADU</t>
  </si>
  <si>
    <t>Ioana IONEL</t>
  </si>
  <si>
    <t>Nicolae CRAINIC</t>
  </si>
  <si>
    <t>Ioana IONEL,
Ramon BALOGH</t>
  </si>
  <si>
    <t>Francisc POPESCU</t>
  </si>
  <si>
    <t>Romeo SUSAN-RESIGA</t>
  </si>
  <si>
    <t>Daniel OSTOIA</t>
  </si>
  <si>
    <t>Ioana IONEL, 
Delia TRIF-TORDAI</t>
  </si>
  <si>
    <t>Nicolae HERISANU</t>
  </si>
  <si>
    <t>Liviu MARSAVINA</t>
  </si>
  <si>
    <t>Radu NEGRU</t>
  </si>
  <si>
    <t>Cristina CHILIBARU-OPRITESCU</t>
  </si>
  <si>
    <t>Matei TAMASILA</t>
  </si>
  <si>
    <t>George BELGIU</t>
  </si>
  <si>
    <t>Iosif HULKA</t>
  </si>
  <si>
    <t>Petru NEGREA,
Iosif HULKA</t>
  </si>
  <si>
    <t>Iosif HULKA; 
Petru NEGREA</t>
  </si>
  <si>
    <t>Maria MIHAILESCU, 
Oana GRAD</t>
  </si>
  <si>
    <t>Iosif HULKA,
Narcis DUTEANU</t>
  </si>
  <si>
    <t>Petru NEGREA,
Maria MIHAILESCU</t>
  </si>
  <si>
    <t>Oana GRAD, 
Maria MIHAILESCU</t>
  </si>
  <si>
    <t>Vasile ALEXA</t>
  </si>
  <si>
    <t>Vasile CIOATA</t>
  </si>
  <si>
    <t>Cosmin CERNAZANU-GLAVAN</t>
  </si>
  <si>
    <t>TOTAL VALOARE CONTRACTATA IN ANUL 2019</t>
  </si>
  <si>
    <t>Nr. 
crt.</t>
  </si>
  <si>
    <t xml:space="preserve">TOTAL CONTRACTE INCHEIATE IN ANUL 2019 </t>
  </si>
  <si>
    <t>Nr. 
Ctr.</t>
  </si>
  <si>
    <t>Nr. 
Crt.</t>
  </si>
  <si>
    <t>Numar contract</t>
  </si>
  <si>
    <t>Adresa de e-mail responsabil contract</t>
  </si>
  <si>
    <t>ana-maria.feier@upt.ro</t>
  </si>
  <si>
    <t>Valoare contract
[lei]</t>
  </si>
  <si>
    <t>Valoare contract
[euro]</t>
  </si>
  <si>
    <t>Servicii de definire a strategiilor de testare automata si validarea / testarea ASIC Continental Automotive desfasurate in departamentul Corporate System &amp; Technology ( Corp S&amp;T).</t>
  </si>
  <si>
    <t>Studiu privind algoritmi de inteligenta artificiala pentru identificare produse intr-un mediu retail.</t>
  </si>
  <si>
    <t>SITUATIA CONTRACTELOR DE CERCETARE - DEZVOLTARE SI CONSULTANTA 
INCHEIATE CU COMPANII DIN TARA  IN ANUL 2019</t>
  </si>
  <si>
    <t xml:space="preserve">SITUATIA CONTRACTELOR DE CERCETARE - DEZVOLTARE SI CONSULTANTA 
INCHEIATE CU COMPANII DIN STRAINATATE IN ANUL 2019 </t>
  </si>
  <si>
    <t>echipa, continuare</t>
  </si>
  <si>
    <t>Ioana IONEL, Delia TRIF-TORDAI</t>
  </si>
  <si>
    <t>Attila TURI</t>
  </si>
  <si>
    <t>Calin-Adrian POPA</t>
  </si>
  <si>
    <t>Lucian Nicolae TUTELEA</t>
  </si>
  <si>
    <t>Gabriela-Alina DUMITREL</t>
  </si>
  <si>
    <t xml:space="preserve">Sorin DAN </t>
  </si>
  <si>
    <t>Catalin BADEA</t>
  </si>
  <si>
    <t>Albert Titus CONSTANTIN</t>
  </si>
  <si>
    <t>Adia GROZAV</t>
  </si>
  <si>
    <t>Ioana-Alina CRETAN</t>
  </si>
  <si>
    <t>Constantin FLORESCU</t>
  </si>
  <si>
    <t xml:space="preserve">Serban Vlad NICOARĂ; Albert Titus CONSTANTIN; </t>
  </si>
  <si>
    <t>Corneliu CRĂCIUNESCU</t>
  </si>
  <si>
    <t xml:space="preserve"> Aurel RĂDUȚĂ</t>
  </si>
  <si>
    <t>Nicolae HERIȘANU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</si>
</sst>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b/>
      <sz val="11"/>
      <name val="Arial"/>
      <family val="2"/>
    </font>
    <font>
      <sz val="8"/>
      <color theme="1"/>
      <name val="Arial"/>
      <family val="2"/>
      <charset val="238"/>
    </font>
    <font>
      <b/>
      <sz val="11"/>
      <name val="Arial"/>
      <family val="2"/>
      <charset val="238"/>
    </font>
    <font>
      <b/>
      <sz val="9"/>
      <name val="Arial"/>
      <family val="2"/>
    </font>
    <font>
      <sz val="10"/>
      <color indexed="8"/>
      <name val="Arial"/>
      <family val="2"/>
    </font>
    <font>
      <sz val="9"/>
      <color theme="1"/>
      <name val="Arial"/>
      <family val="2"/>
      <charset val="238"/>
    </font>
    <font>
      <sz val="8"/>
      <name val="Arial"/>
      <family val="2"/>
      <charset val="238"/>
    </font>
    <font>
      <b/>
      <sz val="8"/>
      <name val="Arial"/>
      <family val="2"/>
    </font>
    <font>
      <b/>
      <sz val="8"/>
      <color theme="1"/>
      <name val="Arial"/>
      <family val="2"/>
      <charset val="238"/>
    </font>
    <font>
      <b/>
      <sz val="8"/>
      <color theme="1"/>
      <name val="Arial"/>
      <family val="2"/>
    </font>
    <font>
      <sz val="8"/>
      <name val="Arial"/>
      <family val="2"/>
    </font>
    <font>
      <sz val="10"/>
      <name val="Arial"/>
      <family val="2"/>
    </font>
    <font>
      <b/>
      <sz val="8"/>
      <name val="Arial"/>
      <family val="2"/>
      <charset val="238"/>
    </font>
    <font>
      <b/>
      <sz val="8"/>
      <color rgb="FF000000"/>
      <name val="Arial"/>
      <family val="2"/>
      <charset val="238"/>
    </font>
    <font>
      <sz val="8"/>
      <color rgb="FF000000"/>
      <name val="Arial"/>
      <family val="2"/>
      <charset val="238"/>
    </font>
    <font>
      <b/>
      <sz val="8"/>
      <color indexed="8"/>
      <name val="Arial"/>
      <family val="2"/>
      <charset val="238"/>
    </font>
    <font>
      <u/>
      <sz val="10"/>
      <color indexed="12"/>
      <name val="Arial"/>
      <family val="2"/>
    </font>
    <font>
      <b/>
      <sz val="9"/>
      <name val="Arial"/>
      <family val="2"/>
      <charset val="238"/>
    </font>
    <font>
      <sz val="9"/>
      <name val="Arial"/>
      <family val="2"/>
    </font>
    <font>
      <b/>
      <sz val="10"/>
      <name val="Arial"/>
      <family val="2"/>
      <charset val="238"/>
    </font>
    <font>
      <b/>
      <sz val="8"/>
      <color rgb="FF000000"/>
      <name val="Arial"/>
      <family val="2"/>
    </font>
    <font>
      <sz val="8"/>
      <color theme="3"/>
      <name val="Arial"/>
      <family val="2"/>
      <charset val="238"/>
    </font>
    <font>
      <b/>
      <sz val="11"/>
      <color theme="1"/>
      <name val="Calibri"/>
      <family val="2"/>
      <scheme val="minor"/>
    </font>
    <font>
      <sz val="10"/>
      <color theme="1"/>
      <name val="Calibri"/>
      <family val="2"/>
      <scheme val="minor"/>
    </font>
    <font>
      <sz val="9"/>
      <color indexed="81"/>
      <name val="Tahoma"/>
      <family val="2"/>
      <charset val="238"/>
    </font>
    <font>
      <b/>
      <sz val="9"/>
      <color indexed="81"/>
      <name val="Tahoma"/>
      <family val="2"/>
      <charset val="238"/>
    </font>
    <font>
      <u/>
      <sz val="8"/>
      <color indexed="12"/>
      <name val="Arial"/>
      <family val="2"/>
      <charset val="238"/>
    </font>
    <font>
      <u/>
      <sz val="8"/>
      <color indexed="12"/>
      <name val="Arial"/>
      <family val="2"/>
    </font>
    <font>
      <b/>
      <sz val="10"/>
      <color rgb="FF002060"/>
      <name val="Arial Black"/>
      <family val="2"/>
    </font>
    <font>
      <b/>
      <sz val="9"/>
      <color rgb="FF002060"/>
      <name val="Arial"/>
      <family val="2"/>
    </font>
    <font>
      <b/>
      <sz val="9"/>
      <color rgb="FF002060"/>
      <name val="Arial Black"/>
      <family val="2"/>
    </font>
    <font>
      <sz val="9"/>
      <color rgb="FF002060"/>
      <name val="Arial Black"/>
      <family val="2"/>
    </font>
    <font>
      <sz val="8"/>
      <color theme="1"/>
      <name val="Calibri"/>
      <family val="2"/>
      <scheme val="minor"/>
    </font>
    <font>
      <b/>
      <sz val="8"/>
      <color rgb="FF002060"/>
      <name val="Arial"/>
      <family val="2"/>
    </font>
    <font>
      <sz val="8"/>
      <color theme="1"/>
      <name val="Arial"/>
      <family val="2"/>
    </font>
    <font>
      <b/>
      <sz val="8"/>
      <color rgb="FF002060"/>
      <name val="Arial Black"/>
      <family val="2"/>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bgColor rgb="FF0CC69A"/>
      </patternFill>
    </fill>
    <fill>
      <patternFill patternType="solid">
        <fgColor theme="4" tint="0.79998168889431442"/>
        <bgColor indexed="64"/>
      </patternFill>
    </fill>
  </fills>
  <borders count="6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s>
  <cellStyleXfs count="3">
    <xf numFmtId="0" fontId="0" fillId="0" borderId="0"/>
    <xf numFmtId="0" fontId="5" fillId="0" borderId="0"/>
    <xf numFmtId="0" fontId="17" fillId="0" borderId="0" applyNumberFormat="0" applyFill="0" applyBorder="0" applyAlignment="0" applyProtection="0">
      <alignment vertical="top"/>
      <protection locked="0"/>
    </xf>
  </cellStyleXfs>
  <cellXfs count="378">
    <xf numFmtId="0" fontId="0" fillId="0" borderId="0" xfId="0"/>
    <xf numFmtId="0" fontId="0" fillId="2" borderId="0" xfId="0" applyFill="1"/>
    <xf numFmtId="0" fontId="1" fillId="2" borderId="0" xfId="0" applyFont="1" applyFill="1" applyAlignment="1">
      <alignment horizontal="center" vertical="center"/>
    </xf>
    <xf numFmtId="0" fontId="11" fillId="0" borderId="0" xfId="0" applyFont="1"/>
    <xf numFmtId="0" fontId="12" fillId="3" borderId="0" xfId="0" applyFont="1" applyFill="1"/>
    <xf numFmtId="49" fontId="2" fillId="2" borderId="9" xfId="0" applyNumberFormat="1" applyFont="1" applyFill="1" applyBorder="1" applyAlignment="1">
      <alignment horizontal="center" vertical="center" wrapText="1"/>
    </xf>
    <xf numFmtId="4" fontId="9" fillId="2" borderId="7"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0" fontId="0" fillId="3" borderId="0" xfId="0" applyFill="1"/>
    <xf numFmtId="0" fontId="19" fillId="2" borderId="0" xfId="0" applyFont="1" applyFill="1"/>
    <xf numFmtId="0" fontId="19" fillId="0" borderId="0" xfId="0" applyFont="1"/>
    <xf numFmtId="0" fontId="4" fillId="2" borderId="0" xfId="0" applyFont="1" applyFill="1" applyAlignment="1">
      <alignment horizontal="center" vertical="center"/>
    </xf>
    <xf numFmtId="0" fontId="0" fillId="2" borderId="0" xfId="0" applyFill="1" applyAlignment="1">
      <alignment horizontal="center" vertical="center"/>
    </xf>
    <xf numFmtId="4" fontId="18" fillId="2" borderId="0" xfId="0" applyNumberFormat="1" applyFont="1" applyFill="1" applyAlignment="1">
      <alignment horizontal="center" vertical="center"/>
    </xf>
    <xf numFmtId="4" fontId="4" fillId="2" borderId="0" xfId="0" applyNumberFormat="1" applyFont="1" applyFill="1" applyAlignment="1">
      <alignment horizontal="center" vertical="center"/>
    </xf>
    <xf numFmtId="4" fontId="0" fillId="0" borderId="0" xfId="0" applyNumberFormat="1" applyAlignment="1">
      <alignment horizontal="center" vertical="center"/>
    </xf>
    <xf numFmtId="4" fontId="20" fillId="0" borderId="0" xfId="0" applyNumberFormat="1" applyFont="1" applyAlignment="1">
      <alignment horizontal="center" vertical="center"/>
    </xf>
    <xf numFmtId="0" fontId="20" fillId="2" borderId="0" xfId="0" applyFont="1" applyFill="1" applyAlignment="1">
      <alignment horizontal="center" vertical="center"/>
    </xf>
    <xf numFmtId="0" fontId="13" fillId="2" borderId="21" xfId="0" applyFont="1" applyFill="1" applyBorder="1" applyAlignment="1">
      <alignment horizontal="center" vertical="center" wrapText="1"/>
    </xf>
    <xf numFmtId="0" fontId="20" fillId="0" borderId="0" xfId="0" applyFont="1"/>
    <xf numFmtId="0" fontId="22" fillId="2" borderId="17" xfId="0" applyFont="1" applyFill="1" applyBorder="1" applyAlignment="1">
      <alignment horizontal="center" vertical="center"/>
    </xf>
    <xf numFmtId="0" fontId="18" fillId="2" borderId="27" xfId="0" applyFont="1" applyFill="1" applyBorder="1" applyAlignment="1">
      <alignment horizontal="center" vertical="center"/>
    </xf>
    <xf numFmtId="49" fontId="7" fillId="2" borderId="7" xfId="0" applyNumberFormat="1" applyFont="1" applyFill="1" applyBorder="1" applyAlignment="1">
      <alignment vertical="center" wrapText="1"/>
    </xf>
    <xf numFmtId="0" fontId="9" fillId="2" borderId="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8" fillId="2" borderId="0" xfId="0" applyFont="1" applyFill="1" applyAlignment="1">
      <alignment horizontal="center" vertical="center"/>
    </xf>
    <xf numFmtId="0" fontId="20" fillId="0" borderId="0" xfId="0" applyFont="1" applyAlignment="1">
      <alignment horizontal="center" vertical="center"/>
    </xf>
    <xf numFmtId="0" fontId="13" fillId="2" borderId="25" xfId="0" applyFont="1" applyFill="1" applyBorder="1" applyAlignment="1">
      <alignment horizontal="center" vertical="center"/>
    </xf>
    <xf numFmtId="0" fontId="13" fillId="2" borderId="27" xfId="0" applyFont="1" applyFill="1" applyBorder="1" applyAlignment="1">
      <alignment horizontal="center" vertical="center"/>
    </xf>
    <xf numFmtId="0" fontId="9" fillId="2" borderId="37" xfId="0" applyFont="1" applyFill="1" applyBorder="1" applyAlignment="1">
      <alignment horizontal="center" vertical="center"/>
    </xf>
    <xf numFmtId="0" fontId="13" fillId="2" borderId="26"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26" xfId="0" applyFont="1" applyFill="1" applyBorder="1" applyAlignment="1">
      <alignment horizontal="center" vertical="center"/>
    </xf>
    <xf numFmtId="0" fontId="23" fillId="2" borderId="0" xfId="0" applyFont="1" applyFill="1" applyAlignment="1">
      <alignment horizontal="center" vertical="center"/>
    </xf>
    <xf numFmtId="0" fontId="22" fillId="2" borderId="0" xfId="0" applyFont="1" applyFill="1" applyAlignment="1">
      <alignment horizontal="center" vertical="center"/>
    </xf>
    <xf numFmtId="0" fontId="7" fillId="2" borderId="9" xfId="0" applyFont="1" applyFill="1" applyBorder="1" applyAlignment="1">
      <alignment vertical="center" wrapText="1"/>
    </xf>
    <xf numFmtId="0" fontId="13" fillId="2" borderId="33" xfId="0" applyFont="1" applyFill="1" applyBorder="1" applyAlignment="1">
      <alignment horizontal="center" vertical="center"/>
    </xf>
    <xf numFmtId="0" fontId="7" fillId="2" borderId="7" xfId="1" applyFont="1" applyFill="1" applyBorder="1" applyAlignment="1">
      <alignment horizontal="center" vertical="center" wrapText="1"/>
    </xf>
    <xf numFmtId="49" fontId="2" fillId="2" borderId="7" xfId="0" applyNumberFormat="1" applyFont="1" applyFill="1" applyBorder="1" applyAlignment="1">
      <alignment vertical="center" wrapText="1"/>
    </xf>
    <xf numFmtId="49" fontId="7" fillId="2" borderId="9" xfId="0" applyNumberFormat="1" applyFont="1" applyFill="1" applyBorder="1" applyAlignment="1">
      <alignment vertical="center" wrapText="1"/>
    </xf>
    <xf numFmtId="4" fontId="9" fillId="2" borderId="9" xfId="0" applyNumberFormat="1" applyFont="1" applyFill="1" applyBorder="1" applyAlignment="1">
      <alignment horizontal="center" vertical="center" wrapText="1"/>
    </xf>
    <xf numFmtId="0" fontId="9" fillId="2" borderId="9" xfId="0" applyFont="1" applyFill="1" applyBorder="1" applyAlignment="1">
      <alignment horizontal="center" vertical="center" wrapText="1"/>
    </xf>
    <xf numFmtId="0" fontId="7" fillId="2" borderId="9" xfId="1" applyFont="1" applyFill="1" applyBorder="1" applyAlignment="1">
      <alignment horizontal="center" vertical="center" wrapText="1"/>
    </xf>
    <xf numFmtId="2" fontId="7" fillId="2" borderId="10" xfId="0" applyNumberFormat="1" applyFont="1" applyFill="1" applyBorder="1" applyAlignment="1">
      <alignment vertical="center" wrapText="1"/>
    </xf>
    <xf numFmtId="4" fontId="9" fillId="2" borderId="10" xfId="0" applyNumberFormat="1" applyFont="1" applyFill="1" applyBorder="1" applyAlignment="1">
      <alignment horizontal="center" vertical="center" wrapText="1"/>
    </xf>
    <xf numFmtId="4" fontId="13" fillId="2" borderId="10" xfId="0" applyNumberFormat="1" applyFont="1" applyFill="1" applyBorder="1" applyAlignment="1">
      <alignment horizontal="center" vertical="center"/>
    </xf>
    <xf numFmtId="0" fontId="13" fillId="4" borderId="10" xfId="0" applyFont="1" applyFill="1" applyBorder="1" applyAlignment="1">
      <alignment horizontal="center" vertical="center" wrapText="1"/>
    </xf>
    <xf numFmtId="0" fontId="7" fillId="2" borderId="10" xfId="1"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7" xfId="0" applyFont="1" applyFill="1" applyBorder="1" applyAlignment="1">
      <alignment vertical="center" wrapText="1"/>
    </xf>
    <xf numFmtId="4" fontId="13" fillId="2" borderId="7" xfId="0" applyNumberFormat="1" applyFont="1" applyFill="1" applyBorder="1" applyAlignment="1">
      <alignment vertical="center" wrapText="1"/>
    </xf>
    <xf numFmtId="4" fontId="14" fillId="4" borderId="10" xfId="0" applyNumberFormat="1" applyFont="1" applyFill="1" applyBorder="1" applyAlignment="1">
      <alignment horizontal="center" vertical="center" wrapText="1"/>
    </xf>
    <xf numFmtId="0" fontId="13" fillId="4" borderId="7" xfId="0"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0" fontId="18" fillId="2" borderId="25" xfId="0" applyFont="1" applyFill="1" applyBorder="1" applyAlignment="1">
      <alignment horizontal="center" vertical="center"/>
    </xf>
    <xf numFmtId="0" fontId="18" fillId="2" borderId="31" xfId="0" applyFont="1" applyFill="1" applyBorder="1" applyAlignment="1">
      <alignment horizontal="center" vertical="center"/>
    </xf>
    <xf numFmtId="0" fontId="18" fillId="2" borderId="33" xfId="0" applyFont="1" applyFill="1" applyBorder="1" applyAlignment="1">
      <alignment horizontal="center" vertical="center"/>
    </xf>
    <xf numFmtId="49" fontId="7" fillId="2" borderId="10" xfId="0" applyNumberFormat="1" applyFont="1" applyFill="1" applyBorder="1" applyAlignment="1">
      <alignment vertical="center" wrapText="1"/>
    </xf>
    <xf numFmtId="49" fontId="7" fillId="2" borderId="13" xfId="0" applyNumberFormat="1" applyFont="1" applyFill="1" applyBorder="1" applyAlignment="1">
      <alignment vertical="center" wrapText="1"/>
    </xf>
    <xf numFmtId="4" fontId="9" fillId="2" borderId="13" xfId="0" applyNumberFormat="1" applyFont="1" applyFill="1" applyBorder="1" applyAlignment="1">
      <alignment horizontal="center" vertical="center" wrapText="1"/>
    </xf>
    <xf numFmtId="0" fontId="9" fillId="2" borderId="13" xfId="0" applyFont="1" applyFill="1" applyBorder="1" applyAlignment="1">
      <alignment horizontal="center" vertical="center" wrapText="1"/>
    </xf>
    <xf numFmtId="0" fontId="7" fillId="2" borderId="13" xfId="1" applyFont="1" applyFill="1" applyBorder="1" applyAlignment="1">
      <alignment horizontal="center" vertical="center" wrapText="1"/>
    </xf>
    <xf numFmtId="49" fontId="2" fillId="2" borderId="9" xfId="0" applyNumberFormat="1" applyFont="1" applyFill="1" applyBorder="1" applyAlignment="1">
      <alignment vertical="center" wrapText="1"/>
    </xf>
    <xf numFmtId="49" fontId="2" fillId="2" borderId="10" xfId="0" applyNumberFormat="1" applyFont="1" applyFill="1" applyBorder="1" applyAlignment="1">
      <alignment vertical="center" wrapText="1"/>
    </xf>
    <xf numFmtId="0" fontId="9" fillId="2" borderId="10" xfId="0" applyFont="1" applyFill="1" applyBorder="1" applyAlignment="1">
      <alignment horizontal="center" vertical="center" wrapText="1"/>
    </xf>
    <xf numFmtId="0" fontId="13" fillId="2" borderId="31" xfId="0" applyFont="1" applyFill="1" applyBorder="1" applyAlignment="1">
      <alignment horizontal="center" vertical="center"/>
    </xf>
    <xf numFmtId="49" fontId="7" fillId="2" borderId="15" xfId="0" applyNumberFormat="1" applyFont="1" applyFill="1" applyBorder="1" applyAlignment="1">
      <alignment vertical="center" wrapText="1"/>
    </xf>
    <xf numFmtId="4" fontId="9" fillId="2" borderId="15" xfId="0" applyNumberFormat="1" applyFont="1" applyFill="1" applyBorder="1" applyAlignment="1">
      <alignment horizontal="center" vertical="center" wrapText="1"/>
    </xf>
    <xf numFmtId="0" fontId="9" fillId="2" borderId="15" xfId="0" applyFont="1" applyFill="1" applyBorder="1" applyAlignment="1">
      <alignment horizontal="center" vertical="center" wrapText="1"/>
    </xf>
    <xf numFmtId="0" fontId="7" fillId="2" borderId="15" xfId="1" applyFont="1" applyFill="1" applyBorder="1" applyAlignment="1">
      <alignment horizontal="center" vertical="center" wrapText="1"/>
    </xf>
    <xf numFmtId="0" fontId="15" fillId="4" borderId="7"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7" fillId="2" borderId="7" xfId="0" applyFont="1" applyFill="1" applyBorder="1"/>
    <xf numFmtId="0" fontId="9" fillId="2" borderId="48" xfId="0" applyFont="1" applyFill="1" applyBorder="1" applyAlignment="1">
      <alignment horizontal="center" vertical="center"/>
    </xf>
    <xf numFmtId="0" fontId="9" fillId="2" borderId="50" xfId="0" applyFont="1" applyFill="1" applyBorder="1" applyAlignment="1">
      <alignment horizontal="center" vertical="center"/>
    </xf>
    <xf numFmtId="0" fontId="15" fillId="4" borderId="15"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2" borderId="47" xfId="0" applyFont="1" applyFill="1" applyBorder="1" applyAlignment="1">
      <alignment horizontal="center" vertical="center"/>
    </xf>
    <xf numFmtId="49" fontId="2" fillId="2" borderId="15" xfId="0" applyNumberFormat="1" applyFont="1" applyFill="1" applyBorder="1" applyAlignment="1">
      <alignment vertical="center" wrapText="1"/>
    </xf>
    <xf numFmtId="0" fontId="9" fillId="2" borderId="52" xfId="0" applyFont="1" applyFill="1" applyBorder="1" applyAlignment="1">
      <alignment horizontal="center" vertical="center"/>
    </xf>
    <xf numFmtId="0" fontId="9" fillId="2" borderId="53" xfId="0" applyFont="1" applyFill="1" applyBorder="1" applyAlignment="1">
      <alignment horizontal="center" vertical="center"/>
    </xf>
    <xf numFmtId="4" fontId="13" fillId="2" borderId="7" xfId="0" applyNumberFormat="1" applyFont="1" applyFill="1" applyBorder="1" applyAlignment="1">
      <alignment horizontal="center" vertical="center"/>
    </xf>
    <xf numFmtId="0" fontId="13" fillId="2" borderId="30" xfId="0" applyFont="1" applyFill="1" applyBorder="1" applyAlignment="1">
      <alignment horizontal="center" vertical="center"/>
    </xf>
    <xf numFmtId="49" fontId="9" fillId="2" borderId="7" xfId="0" applyNumberFormat="1" applyFont="1" applyFill="1" applyBorder="1" applyAlignment="1">
      <alignment horizontal="center" vertical="center" wrapText="1"/>
    </xf>
    <xf numFmtId="49" fontId="9" fillId="2" borderId="9" xfId="0" applyNumberFormat="1" applyFont="1" applyFill="1" applyBorder="1" applyAlignment="1">
      <alignment horizontal="center" vertical="center" wrapText="1"/>
    </xf>
    <xf numFmtId="0" fontId="7" fillId="2" borderId="7" xfId="0" applyFont="1" applyFill="1" applyBorder="1" applyAlignment="1">
      <alignment vertical="center" wrapText="1"/>
    </xf>
    <xf numFmtId="0" fontId="13" fillId="4" borderId="9"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4" borderId="13" xfId="0" applyFont="1" applyFill="1" applyBorder="1" applyAlignment="1">
      <alignment horizontal="center" vertical="center" wrapText="1"/>
    </xf>
    <xf numFmtId="0" fontId="24" fillId="0" borderId="0" xfId="0" applyFont="1"/>
    <xf numFmtId="49" fontId="9" fillId="2" borderId="47" xfId="0" applyNumberFormat="1" applyFont="1" applyFill="1" applyBorder="1" applyAlignment="1">
      <alignment horizontal="center" vertical="center" wrapText="1"/>
    </xf>
    <xf numFmtId="49" fontId="9" fillId="2" borderId="48" xfId="0" applyNumberFormat="1" applyFont="1" applyFill="1" applyBorder="1" applyAlignment="1">
      <alignment horizontal="center" vertical="center" wrapText="1"/>
    </xf>
    <xf numFmtId="0" fontId="23" fillId="0" borderId="0" xfId="0" applyFont="1" applyAlignment="1">
      <alignment vertical="center"/>
    </xf>
    <xf numFmtId="14" fontId="9" fillId="2" borderId="9" xfId="0" applyNumberFormat="1" applyFont="1" applyFill="1" applyBorder="1" applyAlignment="1">
      <alignment horizontal="center" vertical="center" wrapText="1"/>
    </xf>
    <xf numFmtId="14" fontId="9" fillId="2" borderId="7" xfId="0" applyNumberFormat="1" applyFont="1" applyFill="1" applyBorder="1" applyAlignment="1">
      <alignment horizontal="center" vertical="center" wrapText="1"/>
    </xf>
    <xf numFmtId="14" fontId="13" fillId="2" borderId="9" xfId="0" applyNumberFormat="1" applyFont="1" applyFill="1" applyBorder="1" applyAlignment="1">
      <alignment horizontal="center" vertical="center" wrapText="1"/>
    </xf>
    <xf numFmtId="14" fontId="13" fillId="2" borderId="7" xfId="0" applyNumberFormat="1" applyFont="1" applyFill="1" applyBorder="1" applyAlignment="1">
      <alignment horizontal="center" vertical="center" wrapText="1"/>
    </xf>
    <xf numFmtId="14" fontId="9" fillId="2" borderId="10" xfId="0" applyNumberFormat="1" applyFont="1" applyFill="1" applyBorder="1" applyAlignment="1">
      <alignment horizontal="center" vertical="center" wrapText="1"/>
    </xf>
    <xf numFmtId="14" fontId="9" fillId="2" borderId="7" xfId="0" applyNumberFormat="1" applyFont="1" applyFill="1" applyBorder="1" applyAlignment="1">
      <alignment vertical="center" wrapText="1"/>
    </xf>
    <xf numFmtId="14" fontId="13" fillId="2" borderId="10" xfId="0" applyNumberFormat="1" applyFont="1" applyFill="1" applyBorder="1" applyAlignment="1">
      <alignment horizontal="center" vertical="center" wrapText="1"/>
    </xf>
    <xf numFmtId="14" fontId="13" fillId="2" borderId="14" xfId="0" applyNumberFormat="1" applyFont="1" applyFill="1" applyBorder="1" applyAlignment="1">
      <alignment horizontal="center" vertical="center" wrapText="1"/>
    </xf>
    <xf numFmtId="14" fontId="9" fillId="2" borderId="9" xfId="0" applyNumberFormat="1" applyFont="1" applyFill="1" applyBorder="1" applyAlignment="1">
      <alignment vertical="center" wrapText="1"/>
    </xf>
    <xf numFmtId="14" fontId="9" fillId="2" borderId="10" xfId="0" applyNumberFormat="1" applyFont="1" applyFill="1" applyBorder="1" applyAlignment="1">
      <alignment vertical="center" wrapText="1"/>
    </xf>
    <xf numFmtId="14" fontId="9" fillId="2" borderId="15" xfId="0" applyNumberFormat="1" applyFont="1" applyFill="1" applyBorder="1" applyAlignment="1">
      <alignment vertical="center" wrapText="1"/>
    </xf>
    <xf numFmtId="14" fontId="13" fillId="2" borderId="9" xfId="0" applyNumberFormat="1" applyFont="1" applyFill="1" applyBorder="1" applyAlignment="1">
      <alignment vertical="center" wrapText="1"/>
    </xf>
    <xf numFmtId="14" fontId="9" fillId="2" borderId="13" xfId="0" applyNumberFormat="1" applyFont="1" applyFill="1" applyBorder="1" applyAlignment="1">
      <alignment vertical="center" wrapText="1"/>
    </xf>
    <xf numFmtId="14" fontId="9" fillId="2" borderId="14" xfId="0" applyNumberFormat="1" applyFont="1" applyFill="1" applyBorder="1" applyAlignment="1">
      <alignment vertical="center" wrapText="1"/>
    </xf>
    <xf numFmtId="0" fontId="20" fillId="2" borderId="0" xfId="0" applyFont="1" applyFill="1" applyAlignment="1">
      <alignment horizontal="center" vertical="center" wrapText="1"/>
    </xf>
    <xf numFmtId="0" fontId="20" fillId="0" borderId="0" xfId="0" applyFont="1" applyAlignment="1">
      <alignment vertical="center" wrapText="1"/>
    </xf>
    <xf numFmtId="4" fontId="9" fillId="2" borderId="14" xfId="0" applyNumberFormat="1" applyFont="1" applyFill="1" applyBorder="1" applyAlignment="1">
      <alignment horizontal="center" vertical="center" wrapText="1"/>
    </xf>
    <xf numFmtId="49" fontId="7" fillId="2" borderId="14" xfId="0" applyNumberFormat="1" applyFont="1" applyFill="1" applyBorder="1" applyAlignment="1">
      <alignment vertical="center" wrapText="1"/>
    </xf>
    <xf numFmtId="0" fontId="9" fillId="2" borderId="14" xfId="0" applyFont="1" applyFill="1" applyBorder="1" applyAlignment="1">
      <alignment horizontal="center" vertical="center" wrapText="1"/>
    </xf>
    <xf numFmtId="0" fontId="7" fillId="2" borderId="14" xfId="1" applyFont="1" applyFill="1" applyBorder="1" applyAlignment="1">
      <alignment horizontal="center" vertical="center" wrapText="1"/>
    </xf>
    <xf numFmtId="4" fontId="13" fillId="2" borderId="9" xfId="0" applyNumberFormat="1" applyFont="1" applyFill="1" applyBorder="1" applyAlignment="1">
      <alignment horizontal="center" vertical="center" wrapText="1"/>
    </xf>
    <xf numFmtId="0" fontId="7" fillId="2" borderId="10" xfId="0" applyFont="1" applyFill="1" applyBorder="1" applyAlignment="1">
      <alignment vertical="center" wrapText="1"/>
    </xf>
    <xf numFmtId="4" fontId="13" fillId="2" borderId="10" xfId="0" applyNumberFormat="1" applyFont="1" applyFill="1" applyBorder="1" applyAlignment="1">
      <alignment horizontal="center" vertical="center" wrapText="1"/>
    </xf>
    <xf numFmtId="0" fontId="2" fillId="2" borderId="15"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12" fillId="0" borderId="0" xfId="0" applyFont="1"/>
    <xf numFmtId="4" fontId="13" fillId="2" borderId="7" xfId="0" applyNumberFormat="1" applyFont="1" applyFill="1" applyBorder="1" applyAlignment="1">
      <alignment horizontal="center" vertical="center" wrapText="1"/>
    </xf>
    <xf numFmtId="4" fontId="13" fillId="2" borderId="9" xfId="0" applyNumberFormat="1" applyFont="1" applyFill="1" applyBorder="1" applyAlignment="1">
      <alignment horizontal="center" vertical="center"/>
    </xf>
    <xf numFmtId="4" fontId="13" fillId="4" borderId="7" xfId="0" applyNumberFormat="1" applyFont="1" applyFill="1" applyBorder="1" applyAlignment="1">
      <alignment horizontal="center" vertical="center" wrapText="1"/>
    </xf>
    <xf numFmtId="4" fontId="13" fillId="4" borderId="13" xfId="0" applyNumberFormat="1" applyFont="1" applyFill="1" applyBorder="1" applyAlignment="1">
      <alignment horizontal="center" vertical="center" wrapText="1"/>
    </xf>
    <xf numFmtId="4" fontId="13" fillId="4" borderId="10" xfId="0" applyNumberFormat="1" applyFont="1" applyFill="1" applyBorder="1" applyAlignment="1">
      <alignment horizontal="center" vertical="center" wrapText="1"/>
    </xf>
    <xf numFmtId="4" fontId="13" fillId="4" borderId="15" xfId="0" applyNumberFormat="1" applyFont="1" applyFill="1" applyBorder="1" applyAlignment="1">
      <alignment horizontal="center" vertical="center" wrapText="1"/>
    </xf>
    <xf numFmtId="4" fontId="13" fillId="4" borderId="9" xfId="0" applyNumberFormat="1" applyFont="1" applyFill="1" applyBorder="1" applyAlignment="1">
      <alignment horizontal="center" vertical="center" wrapText="1"/>
    </xf>
    <xf numFmtId="4" fontId="13" fillId="4" borderId="14" xfId="0" applyNumberFormat="1" applyFont="1" applyFill="1" applyBorder="1" applyAlignment="1">
      <alignment horizontal="center" vertical="center" wrapText="1"/>
    </xf>
    <xf numFmtId="0" fontId="20" fillId="2" borderId="25" xfId="0" applyFont="1" applyFill="1" applyBorder="1" applyAlignment="1">
      <alignment horizontal="center" vertical="center"/>
    </xf>
    <xf numFmtId="0" fontId="20" fillId="2" borderId="30" xfId="0" applyFont="1" applyFill="1" applyBorder="1" applyAlignment="1">
      <alignment horizontal="center" vertical="center"/>
    </xf>
    <xf numFmtId="0" fontId="20" fillId="2" borderId="27" xfId="0" applyFont="1" applyFill="1" applyBorder="1" applyAlignment="1">
      <alignment horizontal="center" vertical="center"/>
    </xf>
    <xf numFmtId="0" fontId="20" fillId="2" borderId="33" xfId="0" applyFont="1" applyFill="1" applyBorder="1" applyAlignment="1">
      <alignment horizontal="center" vertical="center"/>
    </xf>
    <xf numFmtId="0" fontId="20" fillId="2" borderId="31" xfId="0" applyFont="1" applyFill="1" applyBorder="1" applyAlignment="1">
      <alignment horizontal="center" vertical="center"/>
    </xf>
    <xf numFmtId="4" fontId="2" fillId="2" borderId="7" xfId="0" applyNumberFormat="1" applyFont="1" applyFill="1" applyBorder="1" applyAlignment="1">
      <alignment horizontal="center" vertical="center" wrapText="1"/>
    </xf>
    <xf numFmtId="4" fontId="7" fillId="4" borderId="7" xfId="0" applyNumberFormat="1"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49" fontId="9" fillId="2" borderId="58" xfId="0" applyNumberFormat="1" applyFont="1" applyFill="1" applyBorder="1" applyAlignment="1">
      <alignment horizontal="center" vertical="center" wrapText="1"/>
    </xf>
    <xf numFmtId="14" fontId="9" fillId="2" borderId="4"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 fontId="9" fillId="2" borderId="4" xfId="0" applyNumberFormat="1" applyFont="1" applyFill="1" applyBorder="1" applyAlignment="1">
      <alignment horizontal="center" vertical="center" wrapText="1"/>
    </xf>
    <xf numFmtId="4" fontId="13" fillId="2" borderId="4"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12" xfId="0" applyFont="1" applyFill="1" applyBorder="1" applyAlignment="1">
      <alignment horizontal="center" vertical="center"/>
    </xf>
    <xf numFmtId="0" fontId="13" fillId="2" borderId="3" xfId="0" applyFont="1" applyFill="1" applyBorder="1" applyAlignment="1">
      <alignment horizontal="center" vertical="center" wrapText="1"/>
    </xf>
    <xf numFmtId="14" fontId="13" fillId="2" borderId="4"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4" fontId="13" fillId="2" borderId="4" xfId="0" applyNumberFormat="1" applyFont="1" applyFill="1" applyBorder="1" applyAlignment="1">
      <alignment horizontal="center" vertical="center"/>
    </xf>
    <xf numFmtId="0" fontId="13" fillId="2" borderId="4" xfId="0" applyFont="1" applyFill="1" applyBorder="1" applyAlignment="1">
      <alignment horizontal="center" vertical="center" wrapText="1"/>
    </xf>
    <xf numFmtId="0" fontId="9" fillId="2" borderId="51" xfId="0" applyFont="1" applyFill="1" applyBorder="1" applyAlignment="1">
      <alignment horizontal="center" vertical="center"/>
    </xf>
    <xf numFmtId="49" fontId="2" fillId="2" borderId="13" xfId="0" applyNumberFormat="1" applyFont="1" applyFill="1" applyBorder="1" applyAlignment="1">
      <alignment vertical="center" wrapText="1"/>
    </xf>
    <xf numFmtId="49" fontId="9" fillId="2" borderId="22" xfId="0" applyNumberFormat="1" applyFont="1" applyFill="1" applyBorder="1" applyAlignment="1">
      <alignment horizontal="center" vertical="center" wrapText="1"/>
    </xf>
    <xf numFmtId="0" fontId="13" fillId="2" borderId="23" xfId="0" applyFont="1" applyFill="1" applyBorder="1" applyAlignment="1">
      <alignment horizontal="center" vertical="center" wrapText="1"/>
    </xf>
    <xf numFmtId="0" fontId="7" fillId="4" borderId="10" xfId="0" applyFont="1" applyFill="1" applyBorder="1" applyAlignment="1">
      <alignment horizontal="center" vertical="center" wrapText="1"/>
    </xf>
    <xf numFmtId="4" fontId="13" fillId="2" borderId="9" xfId="0" applyNumberFormat="1" applyFont="1" applyFill="1" applyBorder="1" applyAlignment="1">
      <alignment vertical="center" wrapText="1"/>
    </xf>
    <xf numFmtId="0" fontId="13" fillId="2" borderId="9" xfId="0" applyFont="1" applyFill="1" applyBorder="1" applyAlignment="1">
      <alignment vertical="center" wrapText="1"/>
    </xf>
    <xf numFmtId="4" fontId="13" fillId="2" borderId="10" xfId="0" applyNumberFormat="1" applyFont="1" applyFill="1" applyBorder="1" applyAlignment="1">
      <alignment vertical="center" wrapText="1"/>
    </xf>
    <xf numFmtId="0" fontId="13" fillId="2" borderId="10" xfId="0" applyFont="1" applyFill="1" applyBorder="1" applyAlignment="1">
      <alignment vertical="center" wrapText="1"/>
    </xf>
    <xf numFmtId="49" fontId="9" fillId="2" borderId="50" xfId="0" applyNumberFormat="1" applyFont="1" applyFill="1" applyBorder="1" applyAlignment="1">
      <alignment horizontal="center" vertical="center" wrapText="1"/>
    </xf>
    <xf numFmtId="49" fontId="9" fillId="2" borderId="10" xfId="0" applyNumberFormat="1" applyFont="1" applyFill="1" applyBorder="1" applyAlignment="1">
      <alignment horizontal="center" vertical="center" wrapText="1"/>
    </xf>
    <xf numFmtId="0" fontId="31" fillId="2" borderId="0" xfId="0" applyFont="1" applyFill="1" applyAlignment="1">
      <alignment horizontal="left" vertical="center"/>
    </xf>
    <xf numFmtId="0" fontId="32" fillId="2" borderId="0" xfId="0" applyFont="1" applyFill="1" applyAlignment="1">
      <alignment horizontal="left" vertical="center"/>
    </xf>
    <xf numFmtId="4" fontId="30" fillId="2" borderId="0" xfId="0" applyNumberFormat="1" applyFont="1" applyFill="1" applyAlignment="1">
      <alignment horizontal="center" vertical="center"/>
    </xf>
    <xf numFmtId="0" fontId="31" fillId="5" borderId="38" xfId="0" applyFont="1" applyFill="1" applyBorder="1" applyAlignment="1">
      <alignment horizontal="center" vertical="center"/>
    </xf>
    <xf numFmtId="4" fontId="31" fillId="5" borderId="38" xfId="0" applyNumberFormat="1" applyFont="1" applyFill="1" applyBorder="1" applyAlignment="1">
      <alignment horizontal="right" vertical="center"/>
    </xf>
    <xf numFmtId="4" fontId="31" fillId="5" borderId="38" xfId="0" applyNumberFormat="1" applyFont="1" applyFill="1" applyBorder="1" applyAlignment="1">
      <alignment horizontal="center" vertical="center"/>
    </xf>
    <xf numFmtId="0" fontId="8" fillId="5" borderId="11" xfId="0" applyFont="1" applyFill="1" applyBorder="1" applyAlignment="1">
      <alignment horizontal="center" vertical="center" wrapText="1"/>
    </xf>
    <xf numFmtId="0" fontId="10" fillId="5" borderId="16" xfId="1" applyFont="1" applyFill="1" applyBorder="1" applyAlignment="1">
      <alignment horizontal="center" vertical="center" wrapText="1"/>
    </xf>
    <xf numFmtId="0" fontId="8" fillId="5" borderId="55" xfId="0" applyFont="1" applyFill="1" applyBorder="1" applyAlignment="1">
      <alignment horizontal="center" vertical="center" wrapText="1"/>
    </xf>
    <xf numFmtId="0" fontId="8" fillId="5" borderId="59" xfId="0" applyFont="1" applyFill="1" applyBorder="1" applyAlignment="1">
      <alignment horizontal="center" vertical="center" wrapText="1"/>
    </xf>
    <xf numFmtId="0" fontId="7" fillId="0" borderId="46" xfId="0" applyFont="1" applyBorder="1" applyAlignment="1">
      <alignment horizontal="center" vertical="center"/>
    </xf>
    <xf numFmtId="0" fontId="7" fillId="0" borderId="29" xfId="0" applyFont="1" applyBorder="1" applyAlignment="1">
      <alignment horizontal="center" vertical="center"/>
    </xf>
    <xf numFmtId="0" fontId="7" fillId="0" borderId="49" xfId="0" applyFont="1" applyBorder="1" applyAlignment="1">
      <alignment horizontal="center" vertical="center"/>
    </xf>
    <xf numFmtId="0" fontId="11" fillId="0" borderId="45" xfId="2" applyFont="1" applyBorder="1" applyAlignment="1" applyProtection="1">
      <alignment horizontal="center" vertical="center"/>
    </xf>
    <xf numFmtId="0" fontId="11" fillId="0" borderId="29" xfId="2" applyFont="1" applyBorder="1" applyAlignment="1" applyProtection="1">
      <alignment horizontal="center" vertical="center"/>
    </xf>
    <xf numFmtId="0" fontId="11" fillId="0" borderId="49" xfId="2" applyFont="1" applyBorder="1" applyAlignment="1" applyProtection="1">
      <alignment horizontal="center" vertical="center"/>
    </xf>
    <xf numFmtId="0" fontId="11" fillId="0" borderId="46" xfId="2" applyFont="1" applyBorder="1" applyAlignment="1" applyProtection="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29" xfId="0" applyFont="1" applyBorder="1" applyAlignment="1">
      <alignment horizontal="center" vertical="center" wrapText="1"/>
    </xf>
    <xf numFmtId="0" fontId="11" fillId="0" borderId="44" xfId="2" applyFont="1" applyBorder="1" applyAlignment="1" applyProtection="1">
      <alignment horizontal="center" vertical="center"/>
    </xf>
    <xf numFmtId="0" fontId="7" fillId="0" borderId="45" xfId="2" applyFont="1" applyBorder="1" applyAlignment="1" applyProtection="1">
      <alignment horizontal="center" vertical="center"/>
    </xf>
    <xf numFmtId="0" fontId="7" fillId="0" borderId="29" xfId="2" applyFont="1" applyBorder="1" applyAlignment="1" applyProtection="1">
      <alignment horizontal="center" vertical="center"/>
    </xf>
    <xf numFmtId="0" fontId="7" fillId="0" borderId="44" xfId="2" applyFont="1" applyBorder="1" applyAlignment="1" applyProtection="1">
      <alignment horizontal="center" vertical="center"/>
    </xf>
    <xf numFmtId="0" fontId="11" fillId="0" borderId="57" xfId="2" applyFont="1" applyBorder="1" applyAlignment="1" applyProtection="1">
      <alignment horizontal="center" vertical="center"/>
    </xf>
    <xf numFmtId="0" fontId="7" fillId="0" borderId="46" xfId="2" applyFont="1" applyBorder="1" applyAlignment="1" applyProtection="1">
      <alignment horizontal="center" vertical="center"/>
    </xf>
    <xf numFmtId="0" fontId="7" fillId="0" borderId="44" xfId="2" applyFont="1" applyBorder="1" applyAlignment="1" applyProtection="1">
      <alignment horizontal="center" vertical="center" wrapText="1"/>
    </xf>
    <xf numFmtId="0" fontId="7" fillId="0" borderId="44" xfId="0" applyFont="1" applyBorder="1" applyAlignment="1">
      <alignment horizontal="center" vertical="center" wrapText="1"/>
    </xf>
    <xf numFmtId="0" fontId="7" fillId="0" borderId="49" xfId="2" applyFont="1" applyBorder="1" applyAlignment="1" applyProtection="1">
      <alignment horizontal="center" vertical="center"/>
    </xf>
    <xf numFmtId="0" fontId="11" fillId="0" borderId="29" xfId="2" applyFont="1" applyBorder="1" applyAlignment="1" applyProtection="1">
      <alignment horizontal="center" vertical="center" wrapText="1"/>
    </xf>
    <xf numFmtId="0" fontId="27" fillId="0" borderId="43" xfId="2" applyFont="1" applyBorder="1" applyAlignment="1" applyProtection="1">
      <alignment horizontal="center" vertical="center" wrapText="1"/>
    </xf>
    <xf numFmtId="0" fontId="27" fillId="0" borderId="6" xfId="2" applyFont="1" applyBorder="1" applyAlignment="1" applyProtection="1">
      <alignment horizontal="center" vertical="center" wrapText="1"/>
    </xf>
    <xf numFmtId="0" fontId="27" fillId="0" borderId="35" xfId="2" applyFont="1" applyBorder="1" applyAlignment="1" applyProtection="1">
      <alignment horizontal="center" vertical="center" wrapText="1"/>
    </xf>
    <xf numFmtId="0" fontId="27" fillId="0" borderId="34" xfId="2" applyFont="1" applyBorder="1" applyAlignment="1" applyProtection="1">
      <alignment horizontal="center" vertical="center" wrapText="1"/>
    </xf>
    <xf numFmtId="0" fontId="27" fillId="0" borderId="36" xfId="2" applyFont="1" applyBorder="1" applyAlignment="1" applyProtection="1">
      <alignment horizontal="center" vertical="center" wrapText="1"/>
    </xf>
    <xf numFmtId="0" fontId="27" fillId="0" borderId="24" xfId="2" applyFont="1" applyBorder="1" applyAlignment="1" applyProtection="1">
      <alignment horizontal="center" vertical="center" wrapText="1"/>
    </xf>
    <xf numFmtId="0" fontId="28" fillId="0" borderId="6" xfId="2" applyFont="1" applyBorder="1" applyAlignment="1" applyProtection="1">
      <alignment horizontal="center" vertical="center" wrapText="1"/>
    </xf>
    <xf numFmtId="0" fontId="33" fillId="0" borderId="0" xfId="0" applyFont="1"/>
    <xf numFmtId="0" fontId="34" fillId="5" borderId="58" xfId="0" applyFont="1" applyFill="1" applyBorder="1" applyAlignment="1">
      <alignment horizontal="center" vertical="center" wrapText="1"/>
    </xf>
    <xf numFmtId="0" fontId="34" fillId="5" borderId="4" xfId="1" applyFont="1" applyFill="1" applyBorder="1" applyAlignment="1">
      <alignment horizontal="center" vertical="center" wrapText="1"/>
    </xf>
    <xf numFmtId="0" fontId="34" fillId="5" borderId="24"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58" xfId="0" applyFont="1" applyFill="1" applyBorder="1" applyAlignment="1">
      <alignment horizontal="center" vertical="center" wrapText="1"/>
    </xf>
    <xf numFmtId="14" fontId="7" fillId="2" borderId="4" xfId="0" applyNumberFormat="1" applyFont="1" applyFill="1" applyBorder="1" applyAlignment="1">
      <alignment horizontal="left" vertical="center" wrapText="1"/>
    </xf>
    <xf numFmtId="2" fontId="31" fillId="5" borderId="12" xfId="0" applyNumberFormat="1" applyFont="1" applyFill="1" applyBorder="1" applyAlignment="1">
      <alignment horizontal="center" vertical="center" wrapText="1"/>
    </xf>
    <xf numFmtId="4" fontId="31" fillId="5" borderId="23" xfId="0" applyNumberFormat="1" applyFont="1" applyFill="1" applyBorder="1" applyAlignment="1">
      <alignment horizontal="center" vertical="center" wrapText="1"/>
    </xf>
    <xf numFmtId="0" fontId="31" fillId="5" borderId="58" xfId="0" applyFont="1" applyFill="1" applyBorder="1" applyAlignment="1">
      <alignment horizontal="center" vertical="center" wrapText="1"/>
    </xf>
    <xf numFmtId="0" fontId="31" fillId="5" borderId="4" xfId="1" applyFont="1" applyFill="1" applyBorder="1" applyAlignment="1">
      <alignment horizontal="center" vertical="center" wrapText="1"/>
    </xf>
    <xf numFmtId="4" fontId="31" fillId="5" borderId="4" xfId="1" applyNumberFormat="1" applyFont="1" applyFill="1" applyBorder="1" applyAlignment="1">
      <alignment horizontal="center" vertical="center" wrapText="1"/>
    </xf>
    <xf numFmtId="0" fontId="31" fillId="5" borderId="1" xfId="0" applyFont="1" applyFill="1" applyBorder="1" applyAlignment="1">
      <alignment horizontal="center" vertical="center" wrapText="1"/>
    </xf>
    <xf numFmtId="0" fontId="31" fillId="5" borderId="2" xfId="1" applyFont="1" applyFill="1" applyBorder="1" applyAlignment="1">
      <alignment horizontal="center" vertical="center" wrapText="1"/>
    </xf>
    <xf numFmtId="4" fontId="31" fillId="5" borderId="2" xfId="1" applyNumberFormat="1" applyFont="1" applyFill="1" applyBorder="1" applyAlignment="1">
      <alignment horizontal="center" vertical="center" wrapText="1"/>
    </xf>
    <xf numFmtId="0" fontId="18" fillId="2" borderId="38" xfId="0" applyFont="1" applyFill="1" applyBorder="1" applyAlignment="1">
      <alignment horizontal="center" vertical="center" wrapText="1"/>
    </xf>
    <xf numFmtId="0" fontId="9" fillId="2" borderId="38" xfId="1" applyFont="1" applyFill="1" applyBorder="1" applyAlignment="1">
      <alignment horizontal="center" vertical="center" wrapText="1"/>
    </xf>
    <xf numFmtId="0" fontId="9" fillId="2" borderId="20" xfId="0" applyFont="1" applyFill="1" applyBorder="1" applyAlignment="1">
      <alignment horizontal="center" vertical="center"/>
    </xf>
    <xf numFmtId="14" fontId="9" fillId="2" borderId="16" xfId="0" applyNumberFormat="1" applyFont="1" applyFill="1" applyBorder="1" applyAlignment="1">
      <alignment horizontal="center" vertical="center" wrapText="1"/>
    </xf>
    <xf numFmtId="49" fontId="7" fillId="2" borderId="16" xfId="0" applyNumberFormat="1" applyFont="1" applyFill="1" applyBorder="1" applyAlignment="1">
      <alignment vertical="center" wrapText="1"/>
    </xf>
    <xf numFmtId="4" fontId="21" fillId="4" borderId="16" xfId="0" applyNumberFormat="1" applyFont="1" applyFill="1" applyBorder="1" applyAlignment="1">
      <alignment horizontal="center" vertical="center" wrapText="1"/>
    </xf>
    <xf numFmtId="4" fontId="9" fillId="2" borderId="16" xfId="0" applyNumberFormat="1" applyFont="1" applyFill="1" applyBorder="1" applyAlignment="1">
      <alignment horizontal="center" vertical="center" wrapText="1"/>
    </xf>
    <xf numFmtId="0" fontId="9" fillId="2" borderId="16" xfId="0" applyFont="1" applyFill="1" applyBorder="1" applyAlignment="1">
      <alignment horizontal="center" vertical="center" wrapText="1"/>
    </xf>
    <xf numFmtId="0" fontId="11" fillId="0" borderId="45" xfId="0" applyFont="1" applyBorder="1" applyAlignment="1">
      <alignment horizontal="center" vertical="center"/>
    </xf>
    <xf numFmtId="0" fontId="34" fillId="5" borderId="23" xfId="0" applyFont="1" applyFill="1" applyBorder="1" applyAlignment="1">
      <alignment horizontal="center" vertical="center" wrapText="1"/>
    </xf>
    <xf numFmtId="0" fontId="11" fillId="2" borderId="59" xfId="2" applyFont="1" applyFill="1" applyBorder="1" applyAlignment="1" applyProtection="1">
      <alignment horizontal="center" vertical="center"/>
    </xf>
    <xf numFmtId="0" fontId="27" fillId="0" borderId="55" xfId="2" applyFont="1" applyBorder="1" applyAlignment="1" applyProtection="1">
      <alignment horizontal="center" vertical="center" wrapText="1"/>
    </xf>
    <xf numFmtId="4" fontId="31" fillId="5" borderId="12" xfId="0" applyNumberFormat="1" applyFont="1" applyFill="1" applyBorder="1" applyAlignment="1">
      <alignment horizontal="center" vertical="center"/>
    </xf>
    <xf numFmtId="0" fontId="11" fillId="2" borderId="29" xfId="2" applyFont="1" applyFill="1" applyBorder="1" applyAlignment="1" applyProtection="1">
      <alignment horizontal="center" vertical="center"/>
    </xf>
    <xf numFmtId="49" fontId="2" fillId="2" borderId="4" xfId="0" applyNumberFormat="1" applyFont="1" applyFill="1" applyBorder="1" applyAlignment="1">
      <alignment horizontal="left" vertical="center" wrapText="1"/>
    </xf>
    <xf numFmtId="49" fontId="28" fillId="2" borderId="24" xfId="2" applyNumberFormat="1" applyFont="1" applyFill="1" applyBorder="1" applyAlignment="1" applyProtection="1">
      <alignment horizontal="center" vertical="center" wrapText="1"/>
    </xf>
    <xf numFmtId="0" fontId="7" fillId="0" borderId="0" xfId="0" applyFont="1" applyAlignment="1">
      <alignment horizontal="center" vertical="center" wrapText="1"/>
    </xf>
    <xf numFmtId="0" fontId="36" fillId="5" borderId="24" xfId="0" applyFont="1" applyFill="1" applyBorder="1" applyAlignment="1">
      <alignment horizontal="center" vertical="center" wrapText="1"/>
    </xf>
    <xf numFmtId="0" fontId="36" fillId="5" borderId="23" xfId="0" applyFont="1" applyFill="1" applyBorder="1" applyAlignment="1">
      <alignment horizontal="center" vertical="center" wrapText="1"/>
    </xf>
    <xf numFmtId="0" fontId="28" fillId="2" borderId="6" xfId="2" applyFont="1" applyFill="1" applyBorder="1" applyAlignment="1" applyProtection="1">
      <alignment horizontal="center" vertical="center" wrapText="1"/>
    </xf>
    <xf numFmtId="0" fontId="7" fillId="2" borderId="0" xfId="0" applyFont="1" applyFill="1" applyAlignment="1">
      <alignment horizontal="center" vertical="center" wrapText="1"/>
    </xf>
    <xf numFmtId="0" fontId="36" fillId="5" borderId="54" xfId="0" applyFont="1" applyFill="1" applyBorder="1" applyAlignment="1">
      <alignment horizontal="center" vertical="center" wrapText="1"/>
    </xf>
    <xf numFmtId="0" fontId="36" fillId="5" borderId="60" xfId="0" applyFont="1" applyFill="1" applyBorder="1" applyAlignment="1">
      <alignment horizontal="center" vertical="center" wrapText="1"/>
    </xf>
    <xf numFmtId="0" fontId="28" fillId="2" borderId="35" xfId="2" applyFont="1" applyFill="1" applyBorder="1" applyAlignment="1" applyProtection="1">
      <alignment horizontal="center" vertical="center" wrapText="1"/>
    </xf>
    <xf numFmtId="49" fontId="28" fillId="2" borderId="36" xfId="2" applyNumberFormat="1" applyFont="1" applyFill="1" applyBorder="1" applyAlignment="1" applyProtection="1">
      <alignment horizontal="center" vertical="center" wrapText="1"/>
    </xf>
    <xf numFmtId="49" fontId="28" fillId="2" borderId="35" xfId="2" applyNumberFormat="1" applyFont="1" applyFill="1" applyBorder="1" applyAlignment="1" applyProtection="1">
      <alignment horizontal="center" vertical="center" wrapText="1"/>
    </xf>
    <xf numFmtId="49" fontId="28" fillId="2" borderId="55" xfId="2" applyNumberFormat="1" applyFont="1" applyFill="1" applyBorder="1" applyAlignment="1" applyProtection="1">
      <alignment horizontal="center" vertical="center" wrapText="1"/>
    </xf>
    <xf numFmtId="49" fontId="28" fillId="2" borderId="42" xfId="2" applyNumberFormat="1" applyFont="1" applyFill="1" applyBorder="1" applyAlignment="1" applyProtection="1">
      <alignment horizontal="center" vertical="center" wrapText="1"/>
    </xf>
    <xf numFmtId="0" fontId="11" fillId="0" borderId="27" xfId="2" applyFont="1" applyBorder="1" applyAlignment="1" applyProtection="1">
      <alignment horizontal="center" vertical="center"/>
    </xf>
    <xf numFmtId="0" fontId="11" fillId="0" borderId="31" xfId="2" applyFont="1" applyBorder="1" applyAlignment="1" applyProtection="1">
      <alignment horizontal="center" vertical="center"/>
    </xf>
    <xf numFmtId="0" fontId="11" fillId="0" borderId="25" xfId="2" applyFont="1" applyBorder="1" applyAlignment="1" applyProtection="1">
      <alignment horizontal="center" vertical="center"/>
    </xf>
    <xf numFmtId="0" fontId="7" fillId="0" borderId="27" xfId="0" applyFont="1" applyBorder="1" applyAlignment="1">
      <alignment horizontal="center" vertical="center"/>
    </xf>
    <xf numFmtId="0" fontId="7" fillId="0" borderId="31" xfId="0" applyFont="1" applyBorder="1" applyAlignment="1">
      <alignment horizontal="center" vertical="center"/>
    </xf>
    <xf numFmtId="0" fontId="7" fillId="0" borderId="12" xfId="0" applyFont="1" applyBorder="1" applyAlignment="1">
      <alignment horizontal="center" vertical="center"/>
    </xf>
    <xf numFmtId="0" fontId="7" fillId="0" borderId="25" xfId="0" applyFont="1" applyBorder="1" applyAlignment="1">
      <alignment horizontal="center" vertical="center"/>
    </xf>
    <xf numFmtId="0" fontId="33" fillId="0" borderId="17" xfId="0" applyFont="1" applyBorder="1" applyAlignment="1">
      <alignment horizontal="center" vertical="center"/>
    </xf>
    <xf numFmtId="0" fontId="7" fillId="0" borderId="17" xfId="0" applyFont="1" applyBorder="1" applyAlignment="1">
      <alignment horizontal="center" vertical="center"/>
    </xf>
    <xf numFmtId="0" fontId="3" fillId="0" borderId="0" xfId="0" applyFont="1"/>
    <xf numFmtId="0" fontId="1" fillId="0" borderId="0" xfId="0" applyFont="1" applyAlignment="1">
      <alignment vertical="center"/>
    </xf>
    <xf numFmtId="0" fontId="3" fillId="0" borderId="0" xfId="0" applyFont="1" applyAlignment="1">
      <alignment vertical="center" wrapText="1"/>
    </xf>
    <xf numFmtId="0" fontId="1" fillId="0" borderId="0" xfId="0" applyFont="1"/>
    <xf numFmtId="0" fontId="3"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22" fillId="2" borderId="57" xfId="0" applyFont="1" applyFill="1" applyBorder="1" applyAlignment="1">
      <alignment horizontal="center" vertical="center"/>
    </xf>
    <xf numFmtId="0" fontId="35" fillId="0" borderId="57" xfId="0" applyFont="1" applyBorder="1" applyAlignment="1">
      <alignment horizontal="center" vertical="center"/>
    </xf>
    <xf numFmtId="0" fontId="33" fillId="0" borderId="57" xfId="0" applyFont="1" applyBorder="1" applyAlignment="1">
      <alignment horizontal="center" vertical="center"/>
    </xf>
    <xf numFmtId="0" fontId="9" fillId="2" borderId="62" xfId="0" applyFont="1" applyFill="1" applyBorder="1" applyAlignment="1">
      <alignment horizontal="center" vertical="center"/>
    </xf>
    <xf numFmtId="0" fontId="13" fillId="2" borderId="62" xfId="0" applyFont="1" applyFill="1" applyBorder="1" applyAlignment="1">
      <alignment horizontal="center" vertical="center"/>
    </xf>
    <xf numFmtId="14" fontId="13" fillId="2" borderId="13" xfId="0" applyNumberFormat="1" applyFont="1" applyFill="1" applyBorder="1" applyAlignment="1">
      <alignment vertical="center" wrapText="1"/>
    </xf>
    <xf numFmtId="0" fontId="13" fillId="2" borderId="23" xfId="1" applyFont="1" applyFill="1" applyBorder="1" applyAlignment="1">
      <alignment horizontal="center" vertical="center" wrapText="1"/>
    </xf>
    <xf numFmtId="0" fontId="13" fillId="2" borderId="3" xfId="0" applyFont="1" applyFill="1" applyBorder="1" applyAlignment="1">
      <alignment horizontal="center" vertical="center"/>
    </xf>
    <xf numFmtId="14" fontId="13" fillId="2" borderId="4" xfId="0" applyNumberFormat="1" applyFont="1" applyFill="1" applyBorder="1" applyAlignment="1">
      <alignment vertical="center" wrapText="1"/>
    </xf>
    <xf numFmtId="49" fontId="7" fillId="2" borderId="4" xfId="0" applyNumberFormat="1" applyFont="1" applyFill="1" applyBorder="1" applyAlignment="1">
      <alignment vertical="center" wrapText="1"/>
    </xf>
    <xf numFmtId="4" fontId="13" fillId="4" borderId="4"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0" borderId="23" xfId="2" applyFont="1" applyBorder="1" applyAlignment="1" applyProtection="1">
      <alignment horizontal="center" vertical="center"/>
    </xf>
    <xf numFmtId="0" fontId="13" fillId="2" borderId="17" xfId="0" applyFont="1" applyFill="1" applyBorder="1" applyAlignment="1">
      <alignment horizontal="center" vertical="center"/>
    </xf>
    <xf numFmtId="0" fontId="2" fillId="2" borderId="14" xfId="0" applyFont="1" applyFill="1" applyBorder="1" applyAlignment="1">
      <alignment horizontal="left" vertical="center" wrapText="1"/>
    </xf>
    <xf numFmtId="4" fontId="2" fillId="2" borderId="9" xfId="0" applyNumberFormat="1" applyFont="1" applyFill="1" applyBorder="1" applyAlignment="1">
      <alignment horizontal="center" vertical="center" wrapText="1"/>
    </xf>
    <xf numFmtId="0" fontId="2" fillId="2" borderId="10" xfId="0" applyFont="1" applyFill="1" applyBorder="1" applyAlignment="1">
      <alignment horizontal="left" vertical="center" wrapText="1"/>
    </xf>
    <xf numFmtId="4" fontId="2" fillId="2" borderId="10" xfId="0" applyNumberFormat="1" applyFont="1" applyFill="1" applyBorder="1" applyAlignment="1">
      <alignment horizontal="center" vertical="center" wrapText="1"/>
    </xf>
    <xf numFmtId="4" fontId="7" fillId="4" borderId="10" xfId="0"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7" fillId="0" borderId="57" xfId="2" applyFont="1" applyBorder="1" applyAlignment="1" applyProtection="1">
      <alignment horizontal="center" vertical="center"/>
    </xf>
    <xf numFmtId="0" fontId="9" fillId="2" borderId="47"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49" fontId="2" fillId="2" borderId="14" xfId="0" applyNumberFormat="1" applyFont="1" applyFill="1" applyBorder="1" applyAlignment="1">
      <alignment vertical="center" wrapText="1"/>
    </xf>
    <xf numFmtId="0" fontId="7" fillId="4" borderId="14" xfId="0" applyFont="1" applyFill="1" applyBorder="1" applyAlignment="1">
      <alignment horizontal="center" vertical="center" wrapText="1"/>
    </xf>
    <xf numFmtId="0" fontId="13" fillId="2" borderId="32" xfId="0" applyFont="1" applyFill="1" applyBorder="1" applyAlignment="1">
      <alignment horizontal="center" vertical="center"/>
    </xf>
    <xf numFmtId="14" fontId="13" fillId="2" borderId="10" xfId="0" applyNumberFormat="1" applyFont="1" applyFill="1" applyBorder="1" applyAlignment="1">
      <alignment vertical="center" wrapText="1"/>
    </xf>
    <xf numFmtId="0" fontId="7" fillId="0" borderId="46" xfId="0" applyFont="1" applyBorder="1" applyAlignment="1">
      <alignment horizontal="center" vertical="center" wrapText="1"/>
    </xf>
    <xf numFmtId="0" fontId="28" fillId="0" borderId="35" xfId="2" applyFont="1" applyBorder="1" applyAlignment="1" applyProtection="1">
      <alignment horizontal="center" vertical="center" wrapText="1"/>
    </xf>
    <xf numFmtId="0" fontId="11" fillId="0" borderId="49" xfId="2" applyFont="1" applyBorder="1" applyAlignment="1" applyProtection="1">
      <alignment horizontal="center" vertical="center" wrapText="1"/>
    </xf>
    <xf numFmtId="0" fontId="13" fillId="2" borderId="17" xfId="1" applyFont="1" applyFill="1" applyBorder="1" applyAlignment="1">
      <alignment horizontal="center" vertical="center"/>
    </xf>
    <xf numFmtId="0" fontId="13" fillId="2" borderId="38" xfId="1" applyFont="1" applyFill="1" applyBorder="1" applyAlignment="1">
      <alignment horizontal="center" vertical="center"/>
    </xf>
    <xf numFmtId="0" fontId="13" fillId="2" borderId="61"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9" fillId="0" borderId="8" xfId="0" applyFont="1" applyBorder="1" applyAlignment="1">
      <alignment horizontal="left" vertical="center" wrapText="1"/>
    </xf>
    <xf numFmtId="0" fontId="19" fillId="0" borderId="28" xfId="0" applyFont="1" applyBorder="1" applyAlignment="1">
      <alignment horizontal="left" vertical="center" wrapText="1"/>
    </xf>
    <xf numFmtId="0" fontId="19" fillId="0" borderId="29" xfId="0" applyFont="1" applyBorder="1" applyAlignment="1">
      <alignment horizontal="left" vertical="center" wrapText="1"/>
    </xf>
    <xf numFmtId="0" fontId="31" fillId="5" borderId="11" xfId="0" applyFont="1" applyFill="1" applyBorder="1" applyAlignment="1">
      <alignment horizontal="center" vertical="center"/>
    </xf>
    <xf numFmtId="0" fontId="32" fillId="5" borderId="16" xfId="0" applyFont="1" applyFill="1" applyBorder="1" applyAlignment="1">
      <alignment horizontal="center" vertical="center"/>
    </xf>
    <xf numFmtId="0" fontId="32" fillId="5" borderId="55" xfId="0" applyFont="1" applyFill="1" applyBorder="1" applyAlignment="1">
      <alignment horizontal="center" vertical="center"/>
    </xf>
    <xf numFmtId="0" fontId="31" fillId="5" borderId="3" xfId="0" applyFont="1" applyFill="1" applyBorder="1" applyAlignment="1">
      <alignment horizontal="center" vertical="center"/>
    </xf>
    <xf numFmtId="0" fontId="32" fillId="5" borderId="4" xfId="0" applyFont="1" applyFill="1" applyBorder="1" applyAlignment="1">
      <alignment horizontal="center" vertical="center"/>
    </xf>
    <xf numFmtId="0" fontId="32" fillId="5" borderId="24" xfId="0" applyFont="1" applyFill="1" applyBorder="1" applyAlignment="1">
      <alignment horizontal="center" vertical="center"/>
    </xf>
    <xf numFmtId="0" fontId="19" fillId="0" borderId="5" xfId="0" applyFont="1" applyBorder="1" applyAlignment="1">
      <alignment horizontal="left" vertical="center" wrapText="1"/>
    </xf>
    <xf numFmtId="0" fontId="19" fillId="0" borderId="39" xfId="0" applyFont="1" applyBorder="1" applyAlignment="1">
      <alignment horizontal="left" vertical="center" wrapText="1"/>
    </xf>
    <xf numFmtId="0" fontId="19" fillId="0" borderId="45" xfId="0" applyFont="1" applyBorder="1" applyAlignment="1">
      <alignment horizontal="left" vertical="center" wrapText="1"/>
    </xf>
    <xf numFmtId="0" fontId="19" fillId="0" borderId="8" xfId="0" applyFont="1" applyBorder="1" applyAlignment="1">
      <alignment horizontal="left" vertical="center"/>
    </xf>
    <xf numFmtId="0" fontId="19" fillId="0" borderId="28" xfId="0" applyFont="1" applyBorder="1" applyAlignment="1">
      <alignment horizontal="left" vertical="center"/>
    </xf>
    <xf numFmtId="0" fontId="19" fillId="0" borderId="29" xfId="0" applyFont="1" applyBorder="1" applyAlignment="1">
      <alignment horizontal="left" vertical="center"/>
    </xf>
    <xf numFmtId="0" fontId="6" fillId="2" borderId="8" xfId="1" applyFont="1" applyFill="1" applyBorder="1" applyAlignment="1">
      <alignment horizontal="left" vertical="center" wrapText="1"/>
    </xf>
    <xf numFmtId="0" fontId="6" fillId="2" borderId="28" xfId="1" applyFont="1" applyFill="1" applyBorder="1" applyAlignment="1">
      <alignment horizontal="left" vertical="center" wrapText="1"/>
    </xf>
    <xf numFmtId="0" fontId="6" fillId="2" borderId="29" xfId="1" applyFont="1" applyFill="1" applyBorder="1" applyAlignment="1">
      <alignment horizontal="left" vertical="center" wrapText="1"/>
    </xf>
    <xf numFmtId="0" fontId="13" fillId="2" borderId="61" xfId="1" applyFont="1" applyFill="1" applyBorder="1" applyAlignment="1">
      <alignment horizontal="center" vertical="center" wrapText="1"/>
    </xf>
    <xf numFmtId="0" fontId="13" fillId="2" borderId="38" xfId="1" applyFont="1" applyFill="1" applyBorder="1" applyAlignment="1">
      <alignment horizontal="center" vertical="center" wrapText="1"/>
    </xf>
    <xf numFmtId="0" fontId="13" fillId="2" borderId="17" xfId="1" applyFont="1" applyFill="1" applyBorder="1" applyAlignment="1">
      <alignment horizontal="center" vertical="center" wrapText="1"/>
    </xf>
    <xf numFmtId="0" fontId="18" fillId="5" borderId="56" xfId="0" applyFont="1" applyFill="1" applyBorder="1" applyAlignment="1">
      <alignment horizontal="center" vertical="center"/>
    </xf>
    <xf numFmtId="0" fontId="18" fillId="5" borderId="22" xfId="0" applyFont="1" applyFill="1" applyBorder="1" applyAlignment="1">
      <alignment horizontal="center" vertical="center"/>
    </xf>
    <xf numFmtId="0" fontId="18" fillId="5" borderId="23" xfId="0" applyFont="1" applyFill="1" applyBorder="1" applyAlignment="1">
      <alignment horizontal="center" vertical="center"/>
    </xf>
    <xf numFmtId="0" fontId="16" fillId="2" borderId="17" xfId="1" applyFont="1" applyFill="1" applyBorder="1" applyAlignment="1">
      <alignment horizontal="center" vertical="center" wrapText="1"/>
    </xf>
    <xf numFmtId="0" fontId="16" fillId="2" borderId="38" xfId="1"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4" fontId="13" fillId="4" borderId="15" xfId="0" applyNumberFormat="1" applyFont="1" applyFill="1" applyBorder="1" applyAlignment="1">
      <alignment horizontal="center" vertical="center" wrapText="1"/>
    </xf>
    <xf numFmtId="4" fontId="13" fillId="4" borderId="16" xfId="0" applyNumberFormat="1" applyFont="1" applyFill="1" applyBorder="1" applyAlignment="1">
      <alignment horizontal="center" vertical="center" wrapText="1"/>
    </xf>
    <xf numFmtId="0" fontId="16" fillId="2" borderId="61" xfId="1" applyFont="1" applyFill="1" applyBorder="1" applyAlignment="1">
      <alignment horizontal="center" vertical="center" wrapText="1"/>
    </xf>
    <xf numFmtId="0" fontId="13" fillId="2" borderId="61" xfId="1" applyFont="1" applyFill="1" applyBorder="1" applyAlignment="1">
      <alignment horizontal="center" vertical="center"/>
    </xf>
    <xf numFmtId="0" fontId="29" fillId="0" borderId="0" xfId="0" applyFont="1" applyAlignment="1">
      <alignment horizontal="center" vertical="center" wrapText="1"/>
    </xf>
    <xf numFmtId="0" fontId="29" fillId="0" borderId="0" xfId="0" applyFont="1" applyAlignment="1">
      <alignment horizontal="center" vertical="center"/>
    </xf>
    <xf numFmtId="0" fontId="29" fillId="0" borderId="57" xfId="0" applyFont="1" applyBorder="1" applyAlignment="1">
      <alignment horizontal="center" vertical="center"/>
    </xf>
    <xf numFmtId="0" fontId="31" fillId="5" borderId="58" xfId="0" applyFont="1" applyFill="1" applyBorder="1" applyAlignment="1">
      <alignment horizontal="center" vertical="center"/>
    </xf>
    <xf numFmtId="0" fontId="13" fillId="2" borderId="45" xfId="0" applyFont="1" applyFill="1" applyBorder="1" applyAlignment="1">
      <alignment horizontal="center" vertical="center" wrapText="1"/>
    </xf>
    <xf numFmtId="0" fontId="13" fillId="2" borderId="57"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45" xfId="1" applyFont="1" applyFill="1" applyBorder="1" applyAlignment="1">
      <alignment horizontal="center" vertical="center" wrapText="1"/>
    </xf>
    <xf numFmtId="0" fontId="13" fillId="2" borderId="57" xfId="1" applyFont="1" applyFill="1" applyBorder="1" applyAlignment="1">
      <alignment horizontal="center" vertical="center" wrapText="1"/>
    </xf>
    <xf numFmtId="0" fontId="13" fillId="2" borderId="44" xfId="1" applyFont="1" applyFill="1" applyBorder="1" applyAlignment="1">
      <alignment horizontal="center" vertical="center" wrapText="1"/>
    </xf>
    <xf numFmtId="0" fontId="13" fillId="2" borderId="59" xfId="0" applyFont="1" applyFill="1" applyBorder="1" applyAlignment="1">
      <alignment horizontal="center" vertical="center" wrapText="1"/>
    </xf>
    <xf numFmtId="0" fontId="11" fillId="0" borderId="33" xfId="2" applyFont="1" applyBorder="1" applyAlignment="1" applyProtection="1">
      <alignment horizontal="center" vertical="center" wrapText="1"/>
    </xf>
    <xf numFmtId="0" fontId="11" fillId="0" borderId="38" xfId="2" applyFont="1" applyBorder="1" applyAlignment="1" applyProtection="1">
      <alignment horizontal="center" vertical="center" wrapText="1"/>
    </xf>
    <xf numFmtId="0" fontId="13" fillId="2" borderId="33" xfId="0" applyFont="1" applyFill="1" applyBorder="1" applyAlignment="1">
      <alignment horizontal="center" vertical="center"/>
    </xf>
    <xf numFmtId="0" fontId="13" fillId="2" borderId="38" xfId="0" applyFont="1" applyFill="1" applyBorder="1" applyAlignment="1">
      <alignment horizontal="center" vertical="center"/>
    </xf>
    <xf numFmtId="0" fontId="9" fillId="2" borderId="52" xfId="0" applyFont="1" applyFill="1" applyBorder="1" applyAlignment="1">
      <alignment horizontal="center" vertical="center"/>
    </xf>
    <xf numFmtId="0" fontId="9" fillId="2" borderId="11" xfId="0" applyFont="1" applyFill="1" applyBorder="1" applyAlignment="1">
      <alignment horizontal="center" vertical="center"/>
    </xf>
    <xf numFmtId="14" fontId="9" fillId="2" borderId="15" xfId="0" applyNumberFormat="1" applyFont="1" applyFill="1" applyBorder="1" applyAlignment="1">
      <alignment horizontal="center" vertical="center" wrapText="1"/>
    </xf>
    <xf numFmtId="14" fontId="9" fillId="2" borderId="16" xfId="0" applyNumberFormat="1" applyFont="1" applyFill="1" applyBorder="1" applyAlignment="1">
      <alignment horizontal="center" vertical="center" wrapText="1"/>
    </xf>
    <xf numFmtId="49" fontId="7" fillId="2" borderId="15" xfId="0" applyNumberFormat="1" applyFont="1" applyFill="1" applyBorder="1" applyAlignment="1">
      <alignment horizontal="left" vertical="center" wrapText="1"/>
    </xf>
    <xf numFmtId="49" fontId="7" fillId="2" borderId="16" xfId="0" applyNumberFormat="1" applyFont="1" applyFill="1" applyBorder="1" applyAlignment="1">
      <alignment horizontal="left" vertical="center" wrapText="1"/>
    </xf>
    <xf numFmtId="4" fontId="9" fillId="2" borderId="15" xfId="0" applyNumberFormat="1" applyFont="1" applyFill="1" applyBorder="1" applyAlignment="1">
      <alignment horizontal="center" vertical="center" wrapText="1"/>
    </xf>
    <xf numFmtId="4" fontId="9" fillId="2" borderId="16" xfId="0" applyNumberFormat="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9" fillId="2" borderId="39" xfId="0" applyNumberFormat="1" applyFont="1" applyFill="1" applyBorder="1" applyAlignment="1">
      <alignment horizontal="center" vertical="center" wrapText="1"/>
    </xf>
    <xf numFmtId="49" fontId="9" fillId="2" borderId="28" xfId="0" applyNumberFormat="1" applyFont="1" applyFill="1" applyBorder="1" applyAlignment="1">
      <alignment horizontal="center" vertical="center" wrapText="1"/>
    </xf>
    <xf numFmtId="49" fontId="9" fillId="2" borderId="40" xfId="0" applyNumberFormat="1" applyFont="1" applyFill="1" applyBorder="1" applyAlignment="1">
      <alignment horizontal="center" vertical="center" wrapText="1"/>
    </xf>
    <xf numFmtId="0" fontId="31" fillId="5" borderId="56" xfId="0" applyFont="1" applyFill="1" applyBorder="1" applyAlignment="1">
      <alignment horizontal="center" vertical="center"/>
    </xf>
    <xf numFmtId="0" fontId="31" fillId="5" borderId="22" xfId="0" applyFont="1" applyFill="1" applyBorder="1" applyAlignment="1">
      <alignment horizontal="center" vertical="center"/>
    </xf>
    <xf numFmtId="0" fontId="31" fillId="5" borderId="23" xfId="0" applyFont="1" applyFill="1" applyBorder="1" applyAlignment="1">
      <alignment horizontal="center" vertical="center"/>
    </xf>
    <xf numFmtId="49" fontId="9" fillId="2" borderId="61" xfId="0" applyNumberFormat="1" applyFont="1" applyFill="1" applyBorder="1" applyAlignment="1">
      <alignment horizontal="center" vertical="center"/>
    </xf>
    <xf numFmtId="49" fontId="9" fillId="2" borderId="17" xfId="0" applyNumberFormat="1" applyFont="1" applyFill="1" applyBorder="1" applyAlignment="1">
      <alignment horizontal="center" vertical="center"/>
    </xf>
    <xf numFmtId="49" fontId="9" fillId="2" borderId="38" xfId="0" applyNumberFormat="1" applyFont="1" applyFill="1" applyBorder="1" applyAlignment="1">
      <alignment horizontal="center" vertical="center"/>
    </xf>
    <xf numFmtId="0" fontId="13" fillId="2" borderId="29" xfId="0" applyFont="1" applyFill="1" applyBorder="1" applyAlignment="1">
      <alignment horizontal="center" vertical="center" wrapText="1"/>
    </xf>
    <xf numFmtId="0" fontId="19" fillId="0" borderId="41" xfId="0" applyFont="1" applyBorder="1" applyAlignment="1">
      <alignment horizontal="left" vertical="center" wrapText="1"/>
    </xf>
    <xf numFmtId="0" fontId="19" fillId="0" borderId="40" xfId="0" applyFont="1" applyBorder="1" applyAlignment="1">
      <alignment horizontal="left" vertical="center" wrapText="1"/>
    </xf>
    <xf numFmtId="0" fontId="19" fillId="0" borderId="49" xfId="0" applyFont="1" applyBorder="1" applyAlignment="1">
      <alignment horizontal="left" vertical="center" wrapText="1"/>
    </xf>
    <xf numFmtId="0" fontId="29" fillId="2" borderId="19" xfId="0" applyFont="1" applyFill="1" applyBorder="1" applyAlignment="1">
      <alignment horizontal="center" vertical="center" wrapText="1"/>
    </xf>
    <xf numFmtId="0" fontId="29" fillId="2" borderId="19" xfId="0" applyFont="1" applyFill="1" applyBorder="1" applyAlignment="1">
      <alignment horizontal="center" vertical="center"/>
    </xf>
  </cellXfs>
  <cellStyles count="3">
    <cellStyle name="Hyperlink" xfId="2" builtinId="8"/>
    <cellStyle name="Normal" xfId="0" builtinId="0"/>
    <cellStyle name="Normal_Sheet1"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CA~1.ROG\AppData\Local\Temp\2019%20contracte%20terti%20DANA-%20cop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11">
          <cell r="B11">
            <v>43487</v>
          </cell>
          <cell r="C11" t="str">
            <v>Studiu privind epurarea avansata a apelor reziduale si stabilirea unor tehnologii de epurare.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nicolae.herisanu@upt.ro" TargetMode="External"/><Relationship Id="rId21" Type="http://schemas.openxmlformats.org/officeDocument/2006/relationships/hyperlink" Target="mailto:liana.iures@upt.ro" TargetMode="External"/><Relationship Id="rId42" Type="http://schemas.openxmlformats.org/officeDocument/2006/relationships/hyperlink" Target="mailto:alina.popescu-busan@upt.ro" TargetMode="External"/><Relationship Id="rId63" Type="http://schemas.openxmlformats.org/officeDocument/2006/relationships/hyperlink" Target="mailto:ioana.ionel@upt.ro" TargetMode="External"/><Relationship Id="rId84" Type="http://schemas.openxmlformats.org/officeDocument/2006/relationships/hyperlink" Target="mailto:mihailescumia@gmail.com;%20oana.grad@upt.ro" TargetMode="External"/><Relationship Id="rId138" Type="http://schemas.openxmlformats.org/officeDocument/2006/relationships/hyperlink" Target="mailto:lucian.tutelea@upt.ro" TargetMode="External"/><Relationship Id="rId159" Type="http://schemas.openxmlformats.org/officeDocument/2006/relationships/hyperlink" Target="mailto:ioana.ionel@upt.ro" TargetMode="External"/><Relationship Id="rId107" Type="http://schemas.openxmlformats.org/officeDocument/2006/relationships/hyperlink" Target="mailto:aurel.gontean@upt.ro" TargetMode="External"/><Relationship Id="rId11" Type="http://schemas.openxmlformats.org/officeDocument/2006/relationships/hyperlink" Target="mailto:liliana.matiu-iovan@upt.ro" TargetMode="External"/><Relationship Id="rId32" Type="http://schemas.openxmlformats.org/officeDocument/2006/relationships/hyperlink" Target="mailto:silviana.brata@upt.ro" TargetMode="External"/><Relationship Id="rId53" Type="http://schemas.openxmlformats.org/officeDocument/2006/relationships/hyperlink" Target="mailto:bogdan.radu@upt.ro" TargetMode="External"/><Relationship Id="rId74" Type="http://schemas.openxmlformats.org/officeDocument/2006/relationships/hyperlink" Target="mailto:nicolae.herisanu@upt.ro" TargetMode="External"/><Relationship Id="rId128" Type="http://schemas.openxmlformats.org/officeDocument/2006/relationships/hyperlink" Target="mailto:marius.adam@upt.ro" TargetMode="External"/><Relationship Id="rId149" Type="http://schemas.openxmlformats.org/officeDocument/2006/relationships/hyperlink" Target="mailto:alina.cretan@upt.ro" TargetMode="External"/><Relationship Id="rId5" Type="http://schemas.openxmlformats.org/officeDocument/2006/relationships/hyperlink" Target="mailto:aurel.gontean@upt.ro" TargetMode="External"/><Relationship Id="rId95" Type="http://schemas.openxmlformats.org/officeDocument/2006/relationships/hyperlink" Target="mailto:serban.nicoara@upt.ro;" TargetMode="External"/><Relationship Id="rId160" Type="http://schemas.openxmlformats.org/officeDocument/2006/relationships/hyperlink" Target="mailto:ioana.ionel@upt.ro" TargetMode="External"/><Relationship Id="rId22" Type="http://schemas.openxmlformats.org/officeDocument/2006/relationships/hyperlink" Target="mailto:marius.adam@upt.ro" TargetMode="External"/><Relationship Id="rId43" Type="http://schemas.openxmlformats.org/officeDocument/2006/relationships/hyperlink" Target="mailto:albert.constantin@upt.ro" TargetMode="External"/><Relationship Id="rId64" Type="http://schemas.openxmlformats.org/officeDocument/2006/relationships/hyperlink" Target="mailto:ioana.ionel@upt.ro" TargetMode="External"/><Relationship Id="rId118" Type="http://schemas.openxmlformats.org/officeDocument/2006/relationships/hyperlink" Target="mailto:francisc.popescu@upt.ro" TargetMode="External"/><Relationship Id="rId139" Type="http://schemas.openxmlformats.org/officeDocument/2006/relationships/hyperlink" Target="mailto:alina.dumitrel@upt.ro" TargetMode="External"/><Relationship Id="rId85" Type="http://schemas.openxmlformats.org/officeDocument/2006/relationships/hyperlink" Target="mailto:iosif.hulka@upt.ro;%20narcis.duteanu@upt.ro" TargetMode="External"/><Relationship Id="rId150" Type="http://schemas.openxmlformats.org/officeDocument/2006/relationships/hyperlink" Target="mailto:constantin.florescu@upt.ro" TargetMode="External"/><Relationship Id="rId12" Type="http://schemas.openxmlformats.org/officeDocument/2006/relationships/hyperlink" Target="mailto:liliana.matiu-iovan@upt.ro" TargetMode="External"/><Relationship Id="rId33" Type="http://schemas.openxmlformats.org/officeDocument/2006/relationships/hyperlink" Target="mailto:dan.diaconu@upt.ro" TargetMode="External"/><Relationship Id="rId108" Type="http://schemas.openxmlformats.org/officeDocument/2006/relationships/hyperlink" Target="mailto:aurel.gontean@upt.ro" TargetMode="External"/><Relationship Id="rId129" Type="http://schemas.openxmlformats.org/officeDocument/2006/relationships/hyperlink" Target="mailto:liana.iures@upt.ro" TargetMode="External"/><Relationship Id="rId54" Type="http://schemas.openxmlformats.org/officeDocument/2006/relationships/hyperlink" Target="mailto:ana-maria.feier@upt.ro" TargetMode="External"/><Relationship Id="rId70" Type="http://schemas.openxmlformats.org/officeDocument/2006/relationships/hyperlink" Target="mailto:ioana.ionel@upt.ro;%20delia.calinoiu@upt.ro" TargetMode="External"/><Relationship Id="rId75" Type="http://schemas.openxmlformats.org/officeDocument/2006/relationships/hyperlink" Target="mailto:nicolae.herisanu@upt.ro" TargetMode="External"/><Relationship Id="rId91" Type="http://schemas.openxmlformats.org/officeDocument/2006/relationships/hyperlink" Target="mailto:vasile.cioata@fih.upt.ro" TargetMode="External"/><Relationship Id="rId96" Type="http://schemas.openxmlformats.org/officeDocument/2006/relationships/hyperlink" Target="mailto:constantin.florescu@upt.ro" TargetMode="External"/><Relationship Id="rId140" Type="http://schemas.openxmlformats.org/officeDocument/2006/relationships/hyperlink" Target="mailto:dan.diaconu@upt.ro" TargetMode="External"/><Relationship Id="rId145" Type="http://schemas.openxmlformats.org/officeDocument/2006/relationships/hyperlink" Target="mailto:ioan.both@upt.ro" TargetMode="External"/><Relationship Id="rId161" Type="http://schemas.openxmlformats.org/officeDocument/2006/relationships/hyperlink" Target="mailto:ioana.ionel@upt.ro" TargetMode="External"/><Relationship Id="rId166" Type="http://schemas.openxmlformats.org/officeDocument/2006/relationships/hyperlink" Target="mailto:nicolae.herisanu@upt.ro" TargetMode="External"/><Relationship Id="rId1" Type="http://schemas.openxmlformats.org/officeDocument/2006/relationships/hyperlink" Target="mailto:nicolae.robu@upt.ro" TargetMode="External"/><Relationship Id="rId6" Type="http://schemas.openxmlformats.org/officeDocument/2006/relationships/hyperlink" Target="mailto:roland.szabo@upt.ro" TargetMode="External"/><Relationship Id="rId23" Type="http://schemas.openxmlformats.org/officeDocument/2006/relationships/hyperlink" Target="mailto:dan.diaconu@upt.ro" TargetMode="External"/><Relationship Id="rId28" Type="http://schemas.openxmlformats.org/officeDocument/2006/relationships/hyperlink" Target="mailto:dan.diaconu@upt.ro" TargetMode="External"/><Relationship Id="rId49" Type="http://schemas.openxmlformats.org/officeDocument/2006/relationships/hyperlink" Target="mailto:aurel.raduta@upt.ro" TargetMode="External"/><Relationship Id="rId114" Type="http://schemas.openxmlformats.org/officeDocument/2006/relationships/hyperlink" Target="mailto:liviu.marsavina@upt.ro" TargetMode="External"/><Relationship Id="rId119" Type="http://schemas.openxmlformats.org/officeDocument/2006/relationships/hyperlink" Target="mailto:nicolae.crainic@upt.ro" TargetMode="External"/><Relationship Id="rId44" Type="http://schemas.openxmlformats.org/officeDocument/2006/relationships/hyperlink" Target="mailto:aurel.tulcan@upt.ro" TargetMode="External"/><Relationship Id="rId60" Type="http://schemas.openxmlformats.org/officeDocument/2006/relationships/hyperlink" Target="mailto:ioana.ionel@upt.ro" TargetMode="External"/><Relationship Id="rId65" Type="http://schemas.openxmlformats.org/officeDocument/2006/relationships/hyperlink" Target="mailto:daniel.ostoia@upt.ro" TargetMode="External"/><Relationship Id="rId81" Type="http://schemas.openxmlformats.org/officeDocument/2006/relationships/hyperlink" Target="mailto:attila.turi@upt.ro" TargetMode="External"/><Relationship Id="rId86" Type="http://schemas.openxmlformats.org/officeDocument/2006/relationships/hyperlink" Target="mailto:petru.negrea@upt.ro;%20iosif.hulka@upt.ro" TargetMode="External"/><Relationship Id="rId130" Type="http://schemas.openxmlformats.org/officeDocument/2006/relationships/hyperlink" Target="mailto:robert.pazsitka@upt.ro" TargetMode="External"/><Relationship Id="rId135" Type="http://schemas.openxmlformats.org/officeDocument/2006/relationships/hyperlink" Target="mailto:ana-maria.feier@upt.ro" TargetMode="External"/><Relationship Id="rId151" Type="http://schemas.openxmlformats.org/officeDocument/2006/relationships/hyperlink" Target="mailto:serban.nicoara@upt.ro;%20albert.constantin@upt.ro" TargetMode="External"/><Relationship Id="rId156" Type="http://schemas.openxmlformats.org/officeDocument/2006/relationships/hyperlink" Target="mailto:nicolae.herisanu@upt.ro" TargetMode="External"/><Relationship Id="rId13" Type="http://schemas.openxmlformats.org/officeDocument/2006/relationships/hyperlink" Target="mailto:cora.iftode@upt.ro" TargetMode="External"/><Relationship Id="rId18" Type="http://schemas.openxmlformats.org/officeDocument/2006/relationships/hyperlink" Target="mailto:catalina.bocan@upt.ro" TargetMode="External"/><Relationship Id="rId39" Type="http://schemas.openxmlformats.org/officeDocument/2006/relationships/hyperlink" Target="mailto:gabriel.eles@upt.ro" TargetMode="External"/><Relationship Id="rId109" Type="http://schemas.openxmlformats.org/officeDocument/2006/relationships/hyperlink" Target="mailto:petru.negrea@upt.ro" TargetMode="External"/><Relationship Id="rId34" Type="http://schemas.openxmlformats.org/officeDocument/2006/relationships/hyperlink" Target="mailto:paul.marc@upt.ro" TargetMode="External"/><Relationship Id="rId50" Type="http://schemas.openxmlformats.org/officeDocument/2006/relationships/hyperlink" Target="mailto:aurel.raduta@upt.ro" TargetMode="External"/><Relationship Id="rId55" Type="http://schemas.openxmlformats.org/officeDocument/2006/relationships/hyperlink" Target="mailto:corneliu.craciunescu@upt.ro" TargetMode="External"/><Relationship Id="rId76" Type="http://schemas.openxmlformats.org/officeDocument/2006/relationships/hyperlink" Target="mailto:cristina.chilibaru-opritescu@upt.ro" TargetMode="External"/><Relationship Id="rId97" Type="http://schemas.openxmlformats.org/officeDocument/2006/relationships/hyperlink" Target="mailto:alina.cretan@upt.ro" TargetMode="External"/><Relationship Id="rId104" Type="http://schemas.openxmlformats.org/officeDocument/2006/relationships/hyperlink" Target="mailto:andrei.crisan@upt.ro" TargetMode="External"/><Relationship Id="rId120" Type="http://schemas.openxmlformats.org/officeDocument/2006/relationships/hyperlink" Target="mailto:daniel.ostoia@upt.ro" TargetMode="External"/><Relationship Id="rId125" Type="http://schemas.openxmlformats.org/officeDocument/2006/relationships/hyperlink" Target="mailto:mircea.nicoara@upt.ro" TargetMode="External"/><Relationship Id="rId141" Type="http://schemas.openxmlformats.org/officeDocument/2006/relationships/hyperlink" Target="mailto:sorin.dan@upt.ro" TargetMode="External"/><Relationship Id="rId146" Type="http://schemas.openxmlformats.org/officeDocument/2006/relationships/hyperlink" Target="mailto:adia.grozav@upt.ro" TargetMode="External"/><Relationship Id="rId167" Type="http://schemas.openxmlformats.org/officeDocument/2006/relationships/printerSettings" Target="../printerSettings/printerSettings1.bin"/><Relationship Id="rId7" Type="http://schemas.openxmlformats.org/officeDocument/2006/relationships/hyperlink" Target="mailto:septimiu.lica@upt.ro" TargetMode="External"/><Relationship Id="rId71" Type="http://schemas.openxmlformats.org/officeDocument/2006/relationships/hyperlink" Target="mailto:nicolae.herisanu@upt.ro" TargetMode="External"/><Relationship Id="rId92" Type="http://schemas.openxmlformats.org/officeDocument/2006/relationships/hyperlink" Target="mailto:cosmin.cernazanu-glavan@upt.ro" TargetMode="External"/><Relationship Id="rId162" Type="http://schemas.openxmlformats.org/officeDocument/2006/relationships/hyperlink" Target="mailto:ioana.ionel@upt.ro" TargetMode="External"/><Relationship Id="rId2" Type="http://schemas.openxmlformats.org/officeDocument/2006/relationships/hyperlink" Target="mailto:nicolae.robu@upt.ro" TargetMode="External"/><Relationship Id="rId29" Type="http://schemas.openxmlformats.org/officeDocument/2006/relationships/hyperlink" Target="mailto:calin.sebarchievici@upt.ro" TargetMode="External"/><Relationship Id="rId24" Type="http://schemas.openxmlformats.org/officeDocument/2006/relationships/hyperlink" Target="mailto:codrut.florut@upt.ro" TargetMode="External"/><Relationship Id="rId40" Type="http://schemas.openxmlformats.org/officeDocument/2006/relationships/hyperlink" Target="mailto:albert.constantin@upt.ro" TargetMode="External"/><Relationship Id="rId45" Type="http://schemas.openxmlformats.org/officeDocument/2006/relationships/hyperlink" Target="mailto:mircea.nicoara@upt.ro" TargetMode="External"/><Relationship Id="rId66" Type="http://schemas.openxmlformats.org/officeDocument/2006/relationships/hyperlink" Target="mailto:ioana.ionel@upt.ro;delia.calinoiu@upt.ro" TargetMode="External"/><Relationship Id="rId87" Type="http://schemas.openxmlformats.org/officeDocument/2006/relationships/hyperlink" Target="mailto:oana.grad@upt.ro;%20mihailescumia@gmail.com" TargetMode="External"/><Relationship Id="rId110" Type="http://schemas.openxmlformats.org/officeDocument/2006/relationships/hyperlink" Target="mailto:petru.negrea@upt.ro;" TargetMode="External"/><Relationship Id="rId115" Type="http://schemas.openxmlformats.org/officeDocument/2006/relationships/hyperlink" Target="mailto:nicolae.herisanu@upt.ro" TargetMode="External"/><Relationship Id="rId131" Type="http://schemas.openxmlformats.org/officeDocument/2006/relationships/hyperlink" Target="mailto:ivan.bogdanov@upt.ro" TargetMode="External"/><Relationship Id="rId136" Type="http://schemas.openxmlformats.org/officeDocument/2006/relationships/hyperlink" Target="mailto:calin.popa@cs.upt.ro" TargetMode="External"/><Relationship Id="rId157" Type="http://schemas.openxmlformats.org/officeDocument/2006/relationships/hyperlink" Target="mailto:ioana.ionel@upt.ro;delia.calinoiu@upt.ro" TargetMode="External"/><Relationship Id="rId61" Type="http://schemas.openxmlformats.org/officeDocument/2006/relationships/hyperlink" Target="mailto:ioana.ionel@upt.ro" TargetMode="External"/><Relationship Id="rId82" Type="http://schemas.openxmlformats.org/officeDocument/2006/relationships/hyperlink" Target="mailto:matei.tamasila@upt.ro" TargetMode="External"/><Relationship Id="rId152" Type="http://schemas.openxmlformats.org/officeDocument/2006/relationships/hyperlink" Target="mailto:serban.nicoara@upt.ro;%20albert.constantin@upt.ro" TargetMode="External"/><Relationship Id="rId19" Type="http://schemas.openxmlformats.org/officeDocument/2006/relationships/hyperlink" Target="mailto:catalina.bocan@upt.ro" TargetMode="External"/><Relationship Id="rId14" Type="http://schemas.openxmlformats.org/officeDocument/2006/relationships/hyperlink" Target="mailto:constantin.barbulescu@upt.ro" TargetMode="External"/><Relationship Id="rId30" Type="http://schemas.openxmlformats.org/officeDocument/2006/relationships/hyperlink" Target="mailto:codrut.florut@upt.ro;paul.marc@upt.ro" TargetMode="External"/><Relationship Id="rId35" Type="http://schemas.openxmlformats.org/officeDocument/2006/relationships/hyperlink" Target="mailto:alexandra.ciopec@upt.ro" TargetMode="External"/><Relationship Id="rId56" Type="http://schemas.openxmlformats.org/officeDocument/2006/relationships/hyperlink" Target="mailto:ioana.ionel@upt.ro" TargetMode="External"/><Relationship Id="rId77" Type="http://schemas.openxmlformats.org/officeDocument/2006/relationships/hyperlink" Target="mailto:george.belgiu@upt.ro" TargetMode="External"/><Relationship Id="rId100" Type="http://schemas.openxmlformats.org/officeDocument/2006/relationships/hyperlink" Target="mailto:catalin.badea@upt.ro" TargetMode="External"/><Relationship Id="rId105" Type="http://schemas.openxmlformats.org/officeDocument/2006/relationships/hyperlink" Target="mailto:bogdan.radu@upt.ro" TargetMode="External"/><Relationship Id="rId126" Type="http://schemas.openxmlformats.org/officeDocument/2006/relationships/hyperlink" Target="mailto:aurel.tulcan@upt.ro" TargetMode="External"/><Relationship Id="rId147" Type="http://schemas.openxmlformats.org/officeDocument/2006/relationships/hyperlink" Target="mailto:albert.constantin@upt.ro" TargetMode="External"/><Relationship Id="rId168" Type="http://schemas.openxmlformats.org/officeDocument/2006/relationships/vmlDrawing" Target="../drawings/vmlDrawing1.vml"/><Relationship Id="rId8" Type="http://schemas.openxmlformats.org/officeDocument/2006/relationships/hyperlink" Target="mailto:ivan.bogdanov@upt.ro" TargetMode="External"/><Relationship Id="rId51" Type="http://schemas.openxmlformats.org/officeDocument/2006/relationships/hyperlink" Target="mailto:aurel.tulcan@upt.ro" TargetMode="External"/><Relationship Id="rId72" Type="http://schemas.openxmlformats.org/officeDocument/2006/relationships/hyperlink" Target="mailto:liviu.marsavina@upt.ro" TargetMode="External"/><Relationship Id="rId93" Type="http://schemas.openxmlformats.org/officeDocument/2006/relationships/hyperlink" Target="mailto:corneliu.craciunescu@upt.ro" TargetMode="External"/><Relationship Id="rId98" Type="http://schemas.openxmlformats.org/officeDocument/2006/relationships/hyperlink" Target="mailto:adia.grozav@upt.ro" TargetMode="External"/><Relationship Id="rId121" Type="http://schemas.openxmlformats.org/officeDocument/2006/relationships/hyperlink" Target="mailto:ioana.ionel@upt.ro" TargetMode="External"/><Relationship Id="rId142" Type="http://schemas.openxmlformats.org/officeDocument/2006/relationships/hyperlink" Target="mailto:catalin.badea@upt.ro" TargetMode="External"/><Relationship Id="rId163" Type="http://schemas.openxmlformats.org/officeDocument/2006/relationships/hyperlink" Target="mailto:nicolae.herisanu@upt.ro" TargetMode="External"/><Relationship Id="rId3" Type="http://schemas.openxmlformats.org/officeDocument/2006/relationships/hyperlink" Target="mailto:nicolae.robu@upt.ro" TargetMode="External"/><Relationship Id="rId25" Type="http://schemas.openxmlformats.org/officeDocument/2006/relationships/hyperlink" Target="mailto:dan.diaconu@upt.ro" TargetMode="External"/><Relationship Id="rId46" Type="http://schemas.openxmlformats.org/officeDocument/2006/relationships/hyperlink" Target="mailto:dragos.utu@upt.ro" TargetMode="External"/><Relationship Id="rId67" Type="http://schemas.openxmlformats.org/officeDocument/2006/relationships/hyperlink" Target="mailto:ioana.ionel@upt.ro" TargetMode="External"/><Relationship Id="rId116" Type="http://schemas.openxmlformats.org/officeDocument/2006/relationships/hyperlink" Target="mailto:nicolae.herisanu@upt.ro" TargetMode="External"/><Relationship Id="rId137" Type="http://schemas.openxmlformats.org/officeDocument/2006/relationships/hyperlink" Target="mailto:aurel.gontean@upt.ro" TargetMode="External"/><Relationship Id="rId158" Type="http://schemas.openxmlformats.org/officeDocument/2006/relationships/hyperlink" Target="mailto:ioana.ionel@upt.ro" TargetMode="External"/><Relationship Id="rId20" Type="http://schemas.openxmlformats.org/officeDocument/2006/relationships/hyperlink" Target="mailto:mirela.szitar@upt.ro" TargetMode="External"/><Relationship Id="rId41" Type="http://schemas.openxmlformats.org/officeDocument/2006/relationships/hyperlink" Target="mailto:albert.constantin@upt.ro" TargetMode="External"/><Relationship Id="rId62" Type="http://schemas.openxmlformats.org/officeDocument/2006/relationships/hyperlink" Target="mailto:ioana.ionel@upt.ro;%20ramon.balogh@upt.ro" TargetMode="External"/><Relationship Id="rId83" Type="http://schemas.openxmlformats.org/officeDocument/2006/relationships/hyperlink" Target="mailto:iosif.hulka@upt.ro;%20petru.negrea@upt.ro" TargetMode="External"/><Relationship Id="rId88" Type="http://schemas.openxmlformats.org/officeDocument/2006/relationships/hyperlink" Target="mailto:petru.negrea@upt.ro;%20mihailescumia@gmail.com" TargetMode="External"/><Relationship Id="rId111" Type="http://schemas.openxmlformats.org/officeDocument/2006/relationships/hyperlink" Target="mailto:iosif.hulka@upt.ro" TargetMode="External"/><Relationship Id="rId132" Type="http://schemas.openxmlformats.org/officeDocument/2006/relationships/hyperlink" Target="mailto:septimiu.lica@upt.ro" TargetMode="External"/><Relationship Id="rId153" Type="http://schemas.openxmlformats.org/officeDocument/2006/relationships/hyperlink" Target="mailto:corneliu.craciunescu@upt.ro" TargetMode="External"/><Relationship Id="rId15" Type="http://schemas.openxmlformats.org/officeDocument/2006/relationships/hyperlink" Target="mailto:octavian.cornea@upt.ro" TargetMode="External"/><Relationship Id="rId36" Type="http://schemas.openxmlformats.org/officeDocument/2006/relationships/hyperlink" Target="mailto:ovidiu.abrudan@upt.ro" TargetMode="External"/><Relationship Id="rId57" Type="http://schemas.openxmlformats.org/officeDocument/2006/relationships/hyperlink" Target="mailto:nicolae.crainic@upt.ro" TargetMode="External"/><Relationship Id="rId106" Type="http://schemas.openxmlformats.org/officeDocument/2006/relationships/hyperlink" Target="mailto:roland.szabo@upt.ro" TargetMode="External"/><Relationship Id="rId127" Type="http://schemas.openxmlformats.org/officeDocument/2006/relationships/hyperlink" Target="mailto:ovidiu.abrudan@upt.ro" TargetMode="External"/><Relationship Id="rId10" Type="http://schemas.openxmlformats.org/officeDocument/2006/relationships/hyperlink" Target="mailto:robert.pazsitka@upt.ro" TargetMode="External"/><Relationship Id="rId31" Type="http://schemas.openxmlformats.org/officeDocument/2006/relationships/hyperlink" Target="mailto:dan.diaconu@upt.ro" TargetMode="External"/><Relationship Id="rId52" Type="http://schemas.openxmlformats.org/officeDocument/2006/relationships/hyperlink" Target="mailto:mircea.nicoara@upt.ro" TargetMode="External"/><Relationship Id="rId73" Type="http://schemas.openxmlformats.org/officeDocument/2006/relationships/hyperlink" Target="mailto:radu.negru@upt.ro" TargetMode="External"/><Relationship Id="rId78" Type="http://schemas.openxmlformats.org/officeDocument/2006/relationships/hyperlink" Target="mailto:iosif.hulka@upt.ro" TargetMode="External"/><Relationship Id="rId94" Type="http://schemas.openxmlformats.org/officeDocument/2006/relationships/hyperlink" Target="mailto:albert.constantin@upt.ro" TargetMode="External"/><Relationship Id="rId99" Type="http://schemas.openxmlformats.org/officeDocument/2006/relationships/hyperlink" Target="mailto:ioan.both@upt.ro" TargetMode="External"/><Relationship Id="rId101" Type="http://schemas.openxmlformats.org/officeDocument/2006/relationships/hyperlink" Target="mailto:sorin.dan@upt.ro" TargetMode="External"/><Relationship Id="rId122" Type="http://schemas.openxmlformats.org/officeDocument/2006/relationships/hyperlink" Target="mailto:dragos.utu@upt.ro" TargetMode="External"/><Relationship Id="rId143" Type="http://schemas.openxmlformats.org/officeDocument/2006/relationships/hyperlink" Target="mailto:catalin.badea@upt.ro" TargetMode="External"/><Relationship Id="rId148" Type="http://schemas.openxmlformats.org/officeDocument/2006/relationships/hyperlink" Target="mailto:albert.constantin@upt.ro" TargetMode="External"/><Relationship Id="rId164" Type="http://schemas.openxmlformats.org/officeDocument/2006/relationships/hyperlink" Target="mailto:nicolae.herisanu@upt.ro" TargetMode="External"/><Relationship Id="rId169" Type="http://schemas.openxmlformats.org/officeDocument/2006/relationships/comments" Target="../comments1.xml"/><Relationship Id="rId4" Type="http://schemas.openxmlformats.org/officeDocument/2006/relationships/hyperlink" Target="mailto:aurel.gontean@upt.ro" TargetMode="External"/><Relationship Id="rId9" Type="http://schemas.openxmlformats.org/officeDocument/2006/relationships/hyperlink" Target="mailto:septimiu.lica@upt.ro" TargetMode="External"/><Relationship Id="rId26" Type="http://schemas.openxmlformats.org/officeDocument/2006/relationships/hyperlink" Target="mailto:dan.diaconu@upt.ro" TargetMode="External"/><Relationship Id="rId47" Type="http://schemas.openxmlformats.org/officeDocument/2006/relationships/hyperlink" Target="mailto:aurel.raduta@upt.ro" TargetMode="External"/><Relationship Id="rId68" Type="http://schemas.openxmlformats.org/officeDocument/2006/relationships/hyperlink" Target="mailto:ioana.ionel@upt.ro" TargetMode="External"/><Relationship Id="rId89" Type="http://schemas.openxmlformats.org/officeDocument/2006/relationships/hyperlink" Target="mailto:petru.negrea@upt.ro;%20mihailescumia@gmail.com" TargetMode="External"/><Relationship Id="rId112" Type="http://schemas.openxmlformats.org/officeDocument/2006/relationships/hyperlink" Target="mailto:george.belgiu@upt.ro" TargetMode="External"/><Relationship Id="rId133" Type="http://schemas.openxmlformats.org/officeDocument/2006/relationships/hyperlink" Target="mailto:septimiu.lica@upt.ro" TargetMode="External"/><Relationship Id="rId154" Type="http://schemas.openxmlformats.org/officeDocument/2006/relationships/hyperlink" Target="mailto:aurel.raduta@upt.ro" TargetMode="External"/><Relationship Id="rId16" Type="http://schemas.openxmlformats.org/officeDocument/2006/relationships/hyperlink" Target="mailto:florica.manea@upt.ro" TargetMode="External"/><Relationship Id="rId37" Type="http://schemas.openxmlformats.org/officeDocument/2006/relationships/hyperlink" Target="mailto:ioan.both@upt.ro" TargetMode="External"/><Relationship Id="rId58" Type="http://schemas.openxmlformats.org/officeDocument/2006/relationships/hyperlink" Target="mailto:francisc.popescu@upt.ro" TargetMode="External"/><Relationship Id="rId79" Type="http://schemas.openxmlformats.org/officeDocument/2006/relationships/hyperlink" Target="mailto:petru.negrea@upt.ro;%20iosif.hulka@upt.ro" TargetMode="External"/><Relationship Id="rId102" Type="http://schemas.openxmlformats.org/officeDocument/2006/relationships/hyperlink" Target="mailto:alina.dumitrel@upt.ro" TargetMode="External"/><Relationship Id="rId123" Type="http://schemas.openxmlformats.org/officeDocument/2006/relationships/hyperlink" Target="mailto:gabriel.eles@upt.ro" TargetMode="External"/><Relationship Id="rId144" Type="http://schemas.openxmlformats.org/officeDocument/2006/relationships/hyperlink" Target="mailto:paul.marc@upt.ro" TargetMode="External"/><Relationship Id="rId90" Type="http://schemas.openxmlformats.org/officeDocument/2006/relationships/hyperlink" Target="mailto:vasile.alexa@fih.upt.ro" TargetMode="External"/><Relationship Id="rId165" Type="http://schemas.openxmlformats.org/officeDocument/2006/relationships/hyperlink" Target="mailto:nicolae.herisanu@upt.ro" TargetMode="External"/><Relationship Id="rId27" Type="http://schemas.openxmlformats.org/officeDocument/2006/relationships/hyperlink" Target="mailto:dan.diaconu@upt.ro" TargetMode="External"/><Relationship Id="rId48" Type="http://schemas.openxmlformats.org/officeDocument/2006/relationships/hyperlink" Target="mailto:aurel.raduta@upt.ro" TargetMode="External"/><Relationship Id="rId69" Type="http://schemas.openxmlformats.org/officeDocument/2006/relationships/hyperlink" Target="mailto:romeo.resiga@upt.ro" TargetMode="External"/><Relationship Id="rId113" Type="http://schemas.openxmlformats.org/officeDocument/2006/relationships/hyperlink" Target="mailto:radu.negru@upt.ro" TargetMode="External"/><Relationship Id="rId134" Type="http://schemas.openxmlformats.org/officeDocument/2006/relationships/hyperlink" Target="mailto:cosmin.cernazanu-glavan@upt.ro" TargetMode="External"/><Relationship Id="rId80" Type="http://schemas.openxmlformats.org/officeDocument/2006/relationships/hyperlink" Target="mailto:petru.negrea@upt.ro;mihailescumia@gmail.com" TargetMode="External"/><Relationship Id="rId155" Type="http://schemas.openxmlformats.org/officeDocument/2006/relationships/hyperlink" Target="mailto:ioana.ionel@upt.ro" TargetMode="External"/><Relationship Id="rId17" Type="http://schemas.openxmlformats.org/officeDocument/2006/relationships/hyperlink" Target="mailto:geza.bandur@upt.ro" TargetMode="External"/><Relationship Id="rId38" Type="http://schemas.openxmlformats.org/officeDocument/2006/relationships/hyperlink" Target="mailto:andrei.crisan@upt.ro" TargetMode="External"/><Relationship Id="rId59" Type="http://schemas.openxmlformats.org/officeDocument/2006/relationships/hyperlink" Target="mailto:ioana.ionel@upt.ro" TargetMode="External"/><Relationship Id="rId103" Type="http://schemas.openxmlformats.org/officeDocument/2006/relationships/hyperlink" Target="mailto:aurel.raduta@upt.ro" TargetMode="External"/><Relationship Id="rId124" Type="http://schemas.openxmlformats.org/officeDocument/2006/relationships/hyperlink" Target="mailto:ioan.both@upt.r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367"/>
  <sheetViews>
    <sheetView tabSelected="1" topLeftCell="A40" zoomScaleNormal="100" zoomScaleSheetLayoutView="100" workbookViewId="0">
      <selection activeCell="S43" sqref="S43"/>
    </sheetView>
  </sheetViews>
  <sheetFormatPr defaultRowHeight="15" x14ac:dyDescent="0.25"/>
  <cols>
    <col min="1" max="1" width="7.85546875" style="34" customWidth="1"/>
    <col min="2" max="2" width="16" style="19" customWidth="1"/>
    <col min="3" max="3" width="9.140625" style="99" customWidth="1"/>
    <col min="4" max="4" width="10.140625" style="115" customWidth="1"/>
    <col min="5" max="5" width="24.7109375" customWidth="1"/>
    <col min="6" max="6" width="14" style="16" customWidth="1"/>
    <col min="7" max="7" width="11.42578125" style="15" customWidth="1"/>
    <col min="8" max="8" width="20.7109375" style="26" customWidth="1"/>
    <col min="9" max="9" width="16" customWidth="1"/>
    <col min="10" max="10" width="24.140625" style="237" customWidth="1"/>
    <col min="11" max="11" width="24.28515625" style="20" customWidth="1"/>
    <col min="201" max="201" width="4" customWidth="1"/>
    <col min="202" max="202" width="15.42578125" customWidth="1"/>
    <col min="203" max="203" width="10.7109375" customWidth="1"/>
    <col min="204" max="204" width="13.7109375" customWidth="1"/>
    <col min="205" max="205" width="24.7109375" customWidth="1"/>
    <col min="206" max="206" width="12.28515625" customWidth="1"/>
    <col min="207" max="207" width="10.42578125" customWidth="1"/>
    <col min="208" max="208" width="20.7109375" customWidth="1"/>
    <col min="209" max="209" width="17" customWidth="1"/>
    <col min="210" max="210" width="16" customWidth="1"/>
    <col min="211" max="211" width="20" customWidth="1"/>
    <col min="212" max="212" width="14.7109375" customWidth="1"/>
    <col min="457" max="457" width="4" customWidth="1"/>
    <col min="458" max="458" width="15.42578125" customWidth="1"/>
    <col min="459" max="459" width="10.7109375" customWidth="1"/>
    <col min="460" max="460" width="13.7109375" customWidth="1"/>
    <col min="461" max="461" width="24.7109375" customWidth="1"/>
    <col min="462" max="462" width="12.28515625" customWidth="1"/>
    <col min="463" max="463" width="10.42578125" customWidth="1"/>
    <col min="464" max="464" width="20.7109375" customWidth="1"/>
    <col min="465" max="465" width="17" customWidth="1"/>
    <col min="466" max="466" width="16" customWidth="1"/>
    <col min="467" max="467" width="20" customWidth="1"/>
    <col min="468" max="468" width="14.7109375" customWidth="1"/>
    <col min="713" max="713" width="4" customWidth="1"/>
    <col min="714" max="714" width="15.42578125" customWidth="1"/>
    <col min="715" max="715" width="10.7109375" customWidth="1"/>
    <col min="716" max="716" width="13.7109375" customWidth="1"/>
    <col min="717" max="717" width="24.7109375" customWidth="1"/>
    <col min="718" max="718" width="12.28515625" customWidth="1"/>
    <col min="719" max="719" width="10.42578125" customWidth="1"/>
    <col min="720" max="720" width="20.7109375" customWidth="1"/>
    <col min="721" max="721" width="17" customWidth="1"/>
    <col min="722" max="722" width="16" customWidth="1"/>
    <col min="723" max="723" width="20" customWidth="1"/>
    <col min="724" max="724" width="14.7109375" customWidth="1"/>
    <col min="969" max="969" width="4" customWidth="1"/>
    <col min="970" max="970" width="15.42578125" customWidth="1"/>
    <col min="971" max="971" width="10.7109375" customWidth="1"/>
    <col min="972" max="972" width="13.7109375" customWidth="1"/>
    <col min="973" max="973" width="24.7109375" customWidth="1"/>
    <col min="974" max="974" width="12.28515625" customWidth="1"/>
    <col min="975" max="975" width="10.42578125" customWidth="1"/>
    <col min="976" max="976" width="20.7109375" customWidth="1"/>
    <col min="977" max="977" width="17" customWidth="1"/>
    <col min="978" max="978" width="16" customWidth="1"/>
    <col min="979" max="979" width="20" customWidth="1"/>
    <col min="980" max="980" width="14.7109375" customWidth="1"/>
    <col min="1225" max="1225" width="4" customWidth="1"/>
    <col min="1226" max="1226" width="15.42578125" customWidth="1"/>
    <col min="1227" max="1227" width="10.7109375" customWidth="1"/>
    <col min="1228" max="1228" width="13.7109375" customWidth="1"/>
    <col min="1229" max="1229" width="24.7109375" customWidth="1"/>
    <col min="1230" max="1230" width="12.28515625" customWidth="1"/>
    <col min="1231" max="1231" width="10.42578125" customWidth="1"/>
    <col min="1232" max="1232" width="20.7109375" customWidth="1"/>
    <col min="1233" max="1233" width="17" customWidth="1"/>
    <col min="1234" max="1234" width="16" customWidth="1"/>
    <col min="1235" max="1235" width="20" customWidth="1"/>
    <col min="1236" max="1236" width="14.7109375" customWidth="1"/>
    <col min="1481" max="1481" width="4" customWidth="1"/>
    <col min="1482" max="1482" width="15.42578125" customWidth="1"/>
    <col min="1483" max="1483" width="10.7109375" customWidth="1"/>
    <col min="1484" max="1484" width="13.7109375" customWidth="1"/>
    <col min="1485" max="1485" width="24.7109375" customWidth="1"/>
    <col min="1486" max="1486" width="12.28515625" customWidth="1"/>
    <col min="1487" max="1487" width="10.42578125" customWidth="1"/>
    <col min="1488" max="1488" width="20.7109375" customWidth="1"/>
    <col min="1489" max="1489" width="17" customWidth="1"/>
    <col min="1490" max="1490" width="16" customWidth="1"/>
    <col min="1491" max="1491" width="20" customWidth="1"/>
    <col min="1492" max="1492" width="14.7109375" customWidth="1"/>
    <col min="1737" max="1737" width="4" customWidth="1"/>
    <col min="1738" max="1738" width="15.42578125" customWidth="1"/>
    <col min="1739" max="1739" width="10.7109375" customWidth="1"/>
    <col min="1740" max="1740" width="13.7109375" customWidth="1"/>
    <col min="1741" max="1741" width="24.7109375" customWidth="1"/>
    <col min="1742" max="1742" width="12.28515625" customWidth="1"/>
    <col min="1743" max="1743" width="10.42578125" customWidth="1"/>
    <col min="1744" max="1744" width="20.7109375" customWidth="1"/>
    <col min="1745" max="1745" width="17" customWidth="1"/>
    <col min="1746" max="1746" width="16" customWidth="1"/>
    <col min="1747" max="1747" width="20" customWidth="1"/>
    <col min="1748" max="1748" width="14.7109375" customWidth="1"/>
    <col min="1993" max="1993" width="4" customWidth="1"/>
    <col min="1994" max="1994" width="15.42578125" customWidth="1"/>
    <col min="1995" max="1995" width="10.7109375" customWidth="1"/>
    <col min="1996" max="1996" width="13.7109375" customWidth="1"/>
    <col min="1997" max="1997" width="24.7109375" customWidth="1"/>
    <col min="1998" max="1998" width="12.28515625" customWidth="1"/>
    <col min="1999" max="1999" width="10.42578125" customWidth="1"/>
    <col min="2000" max="2000" width="20.7109375" customWidth="1"/>
    <col min="2001" max="2001" width="17" customWidth="1"/>
    <col min="2002" max="2002" width="16" customWidth="1"/>
    <col min="2003" max="2003" width="20" customWidth="1"/>
    <col min="2004" max="2004" width="14.7109375" customWidth="1"/>
    <col min="2249" max="2249" width="4" customWidth="1"/>
    <col min="2250" max="2250" width="15.42578125" customWidth="1"/>
    <col min="2251" max="2251" width="10.7109375" customWidth="1"/>
    <col min="2252" max="2252" width="13.7109375" customWidth="1"/>
    <col min="2253" max="2253" width="24.7109375" customWidth="1"/>
    <col min="2254" max="2254" width="12.28515625" customWidth="1"/>
    <col min="2255" max="2255" width="10.42578125" customWidth="1"/>
    <col min="2256" max="2256" width="20.7109375" customWidth="1"/>
    <col min="2257" max="2257" width="17" customWidth="1"/>
    <col min="2258" max="2258" width="16" customWidth="1"/>
    <col min="2259" max="2259" width="20" customWidth="1"/>
    <col min="2260" max="2260" width="14.7109375" customWidth="1"/>
    <col min="2505" max="2505" width="4" customWidth="1"/>
    <col min="2506" max="2506" width="15.42578125" customWidth="1"/>
    <col min="2507" max="2507" width="10.7109375" customWidth="1"/>
    <col min="2508" max="2508" width="13.7109375" customWidth="1"/>
    <col min="2509" max="2509" width="24.7109375" customWidth="1"/>
    <col min="2510" max="2510" width="12.28515625" customWidth="1"/>
    <col min="2511" max="2511" width="10.42578125" customWidth="1"/>
    <col min="2512" max="2512" width="20.7109375" customWidth="1"/>
    <col min="2513" max="2513" width="17" customWidth="1"/>
    <col min="2514" max="2514" width="16" customWidth="1"/>
    <col min="2515" max="2515" width="20" customWidth="1"/>
    <col min="2516" max="2516" width="14.7109375" customWidth="1"/>
    <col min="2761" max="2761" width="4" customWidth="1"/>
    <col min="2762" max="2762" width="15.42578125" customWidth="1"/>
    <col min="2763" max="2763" width="10.7109375" customWidth="1"/>
    <col min="2764" max="2764" width="13.7109375" customWidth="1"/>
    <col min="2765" max="2765" width="24.7109375" customWidth="1"/>
    <col min="2766" max="2766" width="12.28515625" customWidth="1"/>
    <col min="2767" max="2767" width="10.42578125" customWidth="1"/>
    <col min="2768" max="2768" width="20.7109375" customWidth="1"/>
    <col min="2769" max="2769" width="17" customWidth="1"/>
    <col min="2770" max="2770" width="16" customWidth="1"/>
    <col min="2771" max="2771" width="20" customWidth="1"/>
    <col min="2772" max="2772" width="14.7109375" customWidth="1"/>
    <col min="3017" max="3017" width="4" customWidth="1"/>
    <col min="3018" max="3018" width="15.42578125" customWidth="1"/>
    <col min="3019" max="3019" width="10.7109375" customWidth="1"/>
    <col min="3020" max="3020" width="13.7109375" customWidth="1"/>
    <col min="3021" max="3021" width="24.7109375" customWidth="1"/>
    <col min="3022" max="3022" width="12.28515625" customWidth="1"/>
    <col min="3023" max="3023" width="10.42578125" customWidth="1"/>
    <col min="3024" max="3024" width="20.7109375" customWidth="1"/>
    <col min="3025" max="3025" width="17" customWidth="1"/>
    <col min="3026" max="3026" width="16" customWidth="1"/>
    <col min="3027" max="3027" width="20" customWidth="1"/>
    <col min="3028" max="3028" width="14.7109375" customWidth="1"/>
    <col min="3273" max="3273" width="4" customWidth="1"/>
    <col min="3274" max="3274" width="15.42578125" customWidth="1"/>
    <col min="3275" max="3275" width="10.7109375" customWidth="1"/>
    <col min="3276" max="3276" width="13.7109375" customWidth="1"/>
    <col min="3277" max="3277" width="24.7109375" customWidth="1"/>
    <col min="3278" max="3278" width="12.28515625" customWidth="1"/>
    <col min="3279" max="3279" width="10.42578125" customWidth="1"/>
    <col min="3280" max="3280" width="20.7109375" customWidth="1"/>
    <col min="3281" max="3281" width="17" customWidth="1"/>
    <col min="3282" max="3282" width="16" customWidth="1"/>
    <col min="3283" max="3283" width="20" customWidth="1"/>
    <col min="3284" max="3284" width="14.7109375" customWidth="1"/>
    <col min="3529" max="3529" width="4" customWidth="1"/>
    <col min="3530" max="3530" width="15.42578125" customWidth="1"/>
    <col min="3531" max="3531" width="10.7109375" customWidth="1"/>
    <col min="3532" max="3532" width="13.7109375" customWidth="1"/>
    <col min="3533" max="3533" width="24.7109375" customWidth="1"/>
    <col min="3534" max="3534" width="12.28515625" customWidth="1"/>
    <col min="3535" max="3535" width="10.42578125" customWidth="1"/>
    <col min="3536" max="3536" width="20.7109375" customWidth="1"/>
    <col min="3537" max="3537" width="17" customWidth="1"/>
    <col min="3538" max="3538" width="16" customWidth="1"/>
    <col min="3539" max="3539" width="20" customWidth="1"/>
    <col min="3540" max="3540" width="14.7109375" customWidth="1"/>
    <col min="3785" max="3785" width="4" customWidth="1"/>
    <col min="3786" max="3786" width="15.42578125" customWidth="1"/>
    <col min="3787" max="3787" width="10.7109375" customWidth="1"/>
    <col min="3788" max="3788" width="13.7109375" customWidth="1"/>
    <col min="3789" max="3789" width="24.7109375" customWidth="1"/>
    <col min="3790" max="3790" width="12.28515625" customWidth="1"/>
    <col min="3791" max="3791" width="10.42578125" customWidth="1"/>
    <col min="3792" max="3792" width="20.7109375" customWidth="1"/>
    <col min="3793" max="3793" width="17" customWidth="1"/>
    <col min="3794" max="3794" width="16" customWidth="1"/>
    <col min="3795" max="3795" width="20" customWidth="1"/>
    <col min="3796" max="3796" width="14.7109375" customWidth="1"/>
    <col min="4041" max="4041" width="4" customWidth="1"/>
    <col min="4042" max="4042" width="15.42578125" customWidth="1"/>
    <col min="4043" max="4043" width="10.7109375" customWidth="1"/>
    <col min="4044" max="4044" width="13.7109375" customWidth="1"/>
    <col min="4045" max="4045" width="24.7109375" customWidth="1"/>
    <col min="4046" max="4046" width="12.28515625" customWidth="1"/>
    <col min="4047" max="4047" width="10.42578125" customWidth="1"/>
    <col min="4048" max="4048" width="20.7109375" customWidth="1"/>
    <col min="4049" max="4049" width="17" customWidth="1"/>
    <col min="4050" max="4050" width="16" customWidth="1"/>
    <col min="4051" max="4051" width="20" customWidth="1"/>
    <col min="4052" max="4052" width="14.7109375" customWidth="1"/>
    <col min="4297" max="4297" width="4" customWidth="1"/>
    <col min="4298" max="4298" width="15.42578125" customWidth="1"/>
    <col min="4299" max="4299" width="10.7109375" customWidth="1"/>
    <col min="4300" max="4300" width="13.7109375" customWidth="1"/>
    <col min="4301" max="4301" width="24.7109375" customWidth="1"/>
    <col min="4302" max="4302" width="12.28515625" customWidth="1"/>
    <col min="4303" max="4303" width="10.42578125" customWidth="1"/>
    <col min="4304" max="4304" width="20.7109375" customWidth="1"/>
    <col min="4305" max="4305" width="17" customWidth="1"/>
    <col min="4306" max="4306" width="16" customWidth="1"/>
    <col min="4307" max="4307" width="20" customWidth="1"/>
    <col min="4308" max="4308" width="14.7109375" customWidth="1"/>
    <col min="4553" max="4553" width="4" customWidth="1"/>
    <col min="4554" max="4554" width="15.42578125" customWidth="1"/>
    <col min="4555" max="4555" width="10.7109375" customWidth="1"/>
    <col min="4556" max="4556" width="13.7109375" customWidth="1"/>
    <col min="4557" max="4557" width="24.7109375" customWidth="1"/>
    <col min="4558" max="4558" width="12.28515625" customWidth="1"/>
    <col min="4559" max="4559" width="10.42578125" customWidth="1"/>
    <col min="4560" max="4560" width="20.7109375" customWidth="1"/>
    <col min="4561" max="4561" width="17" customWidth="1"/>
    <col min="4562" max="4562" width="16" customWidth="1"/>
    <col min="4563" max="4563" width="20" customWidth="1"/>
    <col min="4564" max="4564" width="14.7109375" customWidth="1"/>
    <col min="4809" max="4809" width="4" customWidth="1"/>
    <col min="4810" max="4810" width="15.42578125" customWidth="1"/>
    <col min="4811" max="4811" width="10.7109375" customWidth="1"/>
    <col min="4812" max="4812" width="13.7109375" customWidth="1"/>
    <col min="4813" max="4813" width="24.7109375" customWidth="1"/>
    <col min="4814" max="4814" width="12.28515625" customWidth="1"/>
    <col min="4815" max="4815" width="10.42578125" customWidth="1"/>
    <col min="4816" max="4816" width="20.7109375" customWidth="1"/>
    <col min="4817" max="4817" width="17" customWidth="1"/>
    <col min="4818" max="4818" width="16" customWidth="1"/>
    <col min="4819" max="4819" width="20" customWidth="1"/>
    <col min="4820" max="4820" width="14.7109375" customWidth="1"/>
    <col min="5065" max="5065" width="4" customWidth="1"/>
    <col min="5066" max="5066" width="15.42578125" customWidth="1"/>
    <col min="5067" max="5067" width="10.7109375" customWidth="1"/>
    <col min="5068" max="5068" width="13.7109375" customWidth="1"/>
    <col min="5069" max="5069" width="24.7109375" customWidth="1"/>
    <col min="5070" max="5070" width="12.28515625" customWidth="1"/>
    <col min="5071" max="5071" width="10.42578125" customWidth="1"/>
    <col min="5072" max="5072" width="20.7109375" customWidth="1"/>
    <col min="5073" max="5073" width="17" customWidth="1"/>
    <col min="5074" max="5074" width="16" customWidth="1"/>
    <col min="5075" max="5075" width="20" customWidth="1"/>
    <col min="5076" max="5076" width="14.7109375" customWidth="1"/>
    <col min="5321" max="5321" width="4" customWidth="1"/>
    <col min="5322" max="5322" width="15.42578125" customWidth="1"/>
    <col min="5323" max="5323" width="10.7109375" customWidth="1"/>
    <col min="5324" max="5324" width="13.7109375" customWidth="1"/>
    <col min="5325" max="5325" width="24.7109375" customWidth="1"/>
    <col min="5326" max="5326" width="12.28515625" customWidth="1"/>
    <col min="5327" max="5327" width="10.42578125" customWidth="1"/>
    <col min="5328" max="5328" width="20.7109375" customWidth="1"/>
    <col min="5329" max="5329" width="17" customWidth="1"/>
    <col min="5330" max="5330" width="16" customWidth="1"/>
    <col min="5331" max="5331" width="20" customWidth="1"/>
    <col min="5332" max="5332" width="14.7109375" customWidth="1"/>
    <col min="5577" max="5577" width="4" customWidth="1"/>
    <col min="5578" max="5578" width="15.42578125" customWidth="1"/>
    <col min="5579" max="5579" width="10.7109375" customWidth="1"/>
    <col min="5580" max="5580" width="13.7109375" customWidth="1"/>
    <col min="5581" max="5581" width="24.7109375" customWidth="1"/>
    <col min="5582" max="5582" width="12.28515625" customWidth="1"/>
    <col min="5583" max="5583" width="10.42578125" customWidth="1"/>
    <col min="5584" max="5584" width="20.7109375" customWidth="1"/>
    <col min="5585" max="5585" width="17" customWidth="1"/>
    <col min="5586" max="5586" width="16" customWidth="1"/>
    <col min="5587" max="5587" width="20" customWidth="1"/>
    <col min="5588" max="5588" width="14.7109375" customWidth="1"/>
    <col min="5833" max="5833" width="4" customWidth="1"/>
    <col min="5834" max="5834" width="15.42578125" customWidth="1"/>
    <col min="5835" max="5835" width="10.7109375" customWidth="1"/>
    <col min="5836" max="5836" width="13.7109375" customWidth="1"/>
    <col min="5837" max="5837" width="24.7109375" customWidth="1"/>
    <col min="5838" max="5838" width="12.28515625" customWidth="1"/>
    <col min="5839" max="5839" width="10.42578125" customWidth="1"/>
    <col min="5840" max="5840" width="20.7109375" customWidth="1"/>
    <col min="5841" max="5841" width="17" customWidth="1"/>
    <col min="5842" max="5842" width="16" customWidth="1"/>
    <col min="5843" max="5843" width="20" customWidth="1"/>
    <col min="5844" max="5844" width="14.7109375" customWidth="1"/>
    <col min="6089" max="6089" width="4" customWidth="1"/>
    <col min="6090" max="6090" width="15.42578125" customWidth="1"/>
    <col min="6091" max="6091" width="10.7109375" customWidth="1"/>
    <col min="6092" max="6092" width="13.7109375" customWidth="1"/>
    <col min="6093" max="6093" width="24.7109375" customWidth="1"/>
    <col min="6094" max="6094" width="12.28515625" customWidth="1"/>
    <col min="6095" max="6095" width="10.42578125" customWidth="1"/>
    <col min="6096" max="6096" width="20.7109375" customWidth="1"/>
    <col min="6097" max="6097" width="17" customWidth="1"/>
    <col min="6098" max="6098" width="16" customWidth="1"/>
    <col min="6099" max="6099" width="20" customWidth="1"/>
    <col min="6100" max="6100" width="14.7109375" customWidth="1"/>
    <col min="6345" max="6345" width="4" customWidth="1"/>
    <col min="6346" max="6346" width="15.42578125" customWidth="1"/>
    <col min="6347" max="6347" width="10.7109375" customWidth="1"/>
    <col min="6348" max="6348" width="13.7109375" customWidth="1"/>
    <col min="6349" max="6349" width="24.7109375" customWidth="1"/>
    <col min="6350" max="6350" width="12.28515625" customWidth="1"/>
    <col min="6351" max="6351" width="10.42578125" customWidth="1"/>
    <col min="6352" max="6352" width="20.7109375" customWidth="1"/>
    <col min="6353" max="6353" width="17" customWidth="1"/>
    <col min="6354" max="6354" width="16" customWidth="1"/>
    <col min="6355" max="6355" width="20" customWidth="1"/>
    <col min="6356" max="6356" width="14.7109375" customWidth="1"/>
    <col min="6601" max="6601" width="4" customWidth="1"/>
    <col min="6602" max="6602" width="15.42578125" customWidth="1"/>
    <col min="6603" max="6603" width="10.7109375" customWidth="1"/>
    <col min="6604" max="6604" width="13.7109375" customWidth="1"/>
    <col min="6605" max="6605" width="24.7109375" customWidth="1"/>
    <col min="6606" max="6606" width="12.28515625" customWidth="1"/>
    <col min="6607" max="6607" width="10.42578125" customWidth="1"/>
    <col min="6608" max="6608" width="20.7109375" customWidth="1"/>
    <col min="6609" max="6609" width="17" customWidth="1"/>
    <col min="6610" max="6610" width="16" customWidth="1"/>
    <col min="6611" max="6611" width="20" customWidth="1"/>
    <col min="6612" max="6612" width="14.7109375" customWidth="1"/>
    <col min="6857" max="6857" width="4" customWidth="1"/>
    <col min="6858" max="6858" width="15.42578125" customWidth="1"/>
    <col min="6859" max="6859" width="10.7109375" customWidth="1"/>
    <col min="6860" max="6860" width="13.7109375" customWidth="1"/>
    <col min="6861" max="6861" width="24.7109375" customWidth="1"/>
    <col min="6862" max="6862" width="12.28515625" customWidth="1"/>
    <col min="6863" max="6863" width="10.42578125" customWidth="1"/>
    <col min="6864" max="6864" width="20.7109375" customWidth="1"/>
    <col min="6865" max="6865" width="17" customWidth="1"/>
    <col min="6866" max="6866" width="16" customWidth="1"/>
    <col min="6867" max="6867" width="20" customWidth="1"/>
    <col min="6868" max="6868" width="14.7109375" customWidth="1"/>
    <col min="7113" max="7113" width="4" customWidth="1"/>
    <col min="7114" max="7114" width="15.42578125" customWidth="1"/>
    <col min="7115" max="7115" width="10.7109375" customWidth="1"/>
    <col min="7116" max="7116" width="13.7109375" customWidth="1"/>
    <col min="7117" max="7117" width="24.7109375" customWidth="1"/>
    <col min="7118" max="7118" width="12.28515625" customWidth="1"/>
    <col min="7119" max="7119" width="10.42578125" customWidth="1"/>
    <col min="7120" max="7120" width="20.7109375" customWidth="1"/>
    <col min="7121" max="7121" width="17" customWidth="1"/>
    <col min="7122" max="7122" width="16" customWidth="1"/>
    <col min="7123" max="7123" width="20" customWidth="1"/>
    <col min="7124" max="7124" width="14.7109375" customWidth="1"/>
    <col min="7369" max="7369" width="4" customWidth="1"/>
    <col min="7370" max="7370" width="15.42578125" customWidth="1"/>
    <col min="7371" max="7371" width="10.7109375" customWidth="1"/>
    <col min="7372" max="7372" width="13.7109375" customWidth="1"/>
    <col min="7373" max="7373" width="24.7109375" customWidth="1"/>
    <col min="7374" max="7374" width="12.28515625" customWidth="1"/>
    <col min="7375" max="7375" width="10.42578125" customWidth="1"/>
    <col min="7376" max="7376" width="20.7109375" customWidth="1"/>
    <col min="7377" max="7377" width="17" customWidth="1"/>
    <col min="7378" max="7378" width="16" customWidth="1"/>
    <col min="7379" max="7379" width="20" customWidth="1"/>
    <col min="7380" max="7380" width="14.7109375" customWidth="1"/>
    <col min="7625" max="7625" width="4" customWidth="1"/>
    <col min="7626" max="7626" width="15.42578125" customWidth="1"/>
    <col min="7627" max="7627" width="10.7109375" customWidth="1"/>
    <col min="7628" max="7628" width="13.7109375" customWidth="1"/>
    <col min="7629" max="7629" width="24.7109375" customWidth="1"/>
    <col min="7630" max="7630" width="12.28515625" customWidth="1"/>
    <col min="7631" max="7631" width="10.42578125" customWidth="1"/>
    <col min="7632" max="7632" width="20.7109375" customWidth="1"/>
    <col min="7633" max="7633" width="17" customWidth="1"/>
    <col min="7634" max="7634" width="16" customWidth="1"/>
    <col min="7635" max="7635" width="20" customWidth="1"/>
    <col min="7636" max="7636" width="14.7109375" customWidth="1"/>
    <col min="7881" max="7881" width="4" customWidth="1"/>
    <col min="7882" max="7882" width="15.42578125" customWidth="1"/>
    <col min="7883" max="7883" width="10.7109375" customWidth="1"/>
    <col min="7884" max="7884" width="13.7109375" customWidth="1"/>
    <col min="7885" max="7885" width="24.7109375" customWidth="1"/>
    <col min="7886" max="7886" width="12.28515625" customWidth="1"/>
    <col min="7887" max="7887" width="10.42578125" customWidth="1"/>
    <col min="7888" max="7888" width="20.7109375" customWidth="1"/>
    <col min="7889" max="7889" width="17" customWidth="1"/>
    <col min="7890" max="7890" width="16" customWidth="1"/>
    <col min="7891" max="7891" width="20" customWidth="1"/>
    <col min="7892" max="7892" width="14.7109375" customWidth="1"/>
    <col min="8137" max="8137" width="4" customWidth="1"/>
    <col min="8138" max="8138" width="15.42578125" customWidth="1"/>
    <col min="8139" max="8139" width="10.7109375" customWidth="1"/>
    <col min="8140" max="8140" width="13.7109375" customWidth="1"/>
    <col min="8141" max="8141" width="24.7109375" customWidth="1"/>
    <col min="8142" max="8142" width="12.28515625" customWidth="1"/>
    <col min="8143" max="8143" width="10.42578125" customWidth="1"/>
    <col min="8144" max="8144" width="20.7109375" customWidth="1"/>
    <col min="8145" max="8145" width="17" customWidth="1"/>
    <col min="8146" max="8146" width="16" customWidth="1"/>
    <col min="8147" max="8147" width="20" customWidth="1"/>
    <col min="8148" max="8148" width="14.7109375" customWidth="1"/>
    <col min="8393" max="8393" width="4" customWidth="1"/>
    <col min="8394" max="8394" width="15.42578125" customWidth="1"/>
    <col min="8395" max="8395" width="10.7109375" customWidth="1"/>
    <col min="8396" max="8396" width="13.7109375" customWidth="1"/>
    <col min="8397" max="8397" width="24.7109375" customWidth="1"/>
    <col min="8398" max="8398" width="12.28515625" customWidth="1"/>
    <col min="8399" max="8399" width="10.42578125" customWidth="1"/>
    <col min="8400" max="8400" width="20.7109375" customWidth="1"/>
    <col min="8401" max="8401" width="17" customWidth="1"/>
    <col min="8402" max="8402" width="16" customWidth="1"/>
    <col min="8403" max="8403" width="20" customWidth="1"/>
    <col min="8404" max="8404" width="14.7109375" customWidth="1"/>
    <col min="8649" max="8649" width="4" customWidth="1"/>
    <col min="8650" max="8650" width="15.42578125" customWidth="1"/>
    <col min="8651" max="8651" width="10.7109375" customWidth="1"/>
    <col min="8652" max="8652" width="13.7109375" customWidth="1"/>
    <col min="8653" max="8653" width="24.7109375" customWidth="1"/>
    <col min="8654" max="8654" width="12.28515625" customWidth="1"/>
    <col min="8655" max="8655" width="10.42578125" customWidth="1"/>
    <col min="8656" max="8656" width="20.7109375" customWidth="1"/>
    <col min="8657" max="8657" width="17" customWidth="1"/>
    <col min="8658" max="8658" width="16" customWidth="1"/>
    <col min="8659" max="8659" width="20" customWidth="1"/>
    <col min="8660" max="8660" width="14.7109375" customWidth="1"/>
    <col min="8905" max="8905" width="4" customWidth="1"/>
    <col min="8906" max="8906" width="15.42578125" customWidth="1"/>
    <col min="8907" max="8907" width="10.7109375" customWidth="1"/>
    <col min="8908" max="8908" width="13.7109375" customWidth="1"/>
    <col min="8909" max="8909" width="24.7109375" customWidth="1"/>
    <col min="8910" max="8910" width="12.28515625" customWidth="1"/>
    <col min="8911" max="8911" width="10.42578125" customWidth="1"/>
    <col min="8912" max="8912" width="20.7109375" customWidth="1"/>
    <col min="8913" max="8913" width="17" customWidth="1"/>
    <col min="8914" max="8914" width="16" customWidth="1"/>
    <col min="8915" max="8915" width="20" customWidth="1"/>
    <col min="8916" max="8916" width="14.7109375" customWidth="1"/>
    <col min="9161" max="9161" width="4" customWidth="1"/>
    <col min="9162" max="9162" width="15.42578125" customWidth="1"/>
    <col min="9163" max="9163" width="10.7109375" customWidth="1"/>
    <col min="9164" max="9164" width="13.7109375" customWidth="1"/>
    <col min="9165" max="9165" width="24.7109375" customWidth="1"/>
    <col min="9166" max="9166" width="12.28515625" customWidth="1"/>
    <col min="9167" max="9167" width="10.42578125" customWidth="1"/>
    <col min="9168" max="9168" width="20.7109375" customWidth="1"/>
    <col min="9169" max="9169" width="17" customWidth="1"/>
    <col min="9170" max="9170" width="16" customWidth="1"/>
    <col min="9171" max="9171" width="20" customWidth="1"/>
    <col min="9172" max="9172" width="14.7109375" customWidth="1"/>
    <col min="9417" max="9417" width="4" customWidth="1"/>
    <col min="9418" max="9418" width="15.42578125" customWidth="1"/>
    <col min="9419" max="9419" width="10.7109375" customWidth="1"/>
    <col min="9420" max="9420" width="13.7109375" customWidth="1"/>
    <col min="9421" max="9421" width="24.7109375" customWidth="1"/>
    <col min="9422" max="9422" width="12.28515625" customWidth="1"/>
    <col min="9423" max="9423" width="10.42578125" customWidth="1"/>
    <col min="9424" max="9424" width="20.7109375" customWidth="1"/>
    <col min="9425" max="9425" width="17" customWidth="1"/>
    <col min="9426" max="9426" width="16" customWidth="1"/>
    <col min="9427" max="9427" width="20" customWidth="1"/>
    <col min="9428" max="9428" width="14.7109375" customWidth="1"/>
    <col min="9673" max="9673" width="4" customWidth="1"/>
    <col min="9674" max="9674" width="15.42578125" customWidth="1"/>
    <col min="9675" max="9675" width="10.7109375" customWidth="1"/>
    <col min="9676" max="9676" width="13.7109375" customWidth="1"/>
    <col min="9677" max="9677" width="24.7109375" customWidth="1"/>
    <col min="9678" max="9678" width="12.28515625" customWidth="1"/>
    <col min="9679" max="9679" width="10.42578125" customWidth="1"/>
    <col min="9680" max="9680" width="20.7109375" customWidth="1"/>
    <col min="9681" max="9681" width="17" customWidth="1"/>
    <col min="9682" max="9682" width="16" customWidth="1"/>
    <col min="9683" max="9683" width="20" customWidth="1"/>
    <col min="9684" max="9684" width="14.7109375" customWidth="1"/>
    <col min="9929" max="9929" width="4" customWidth="1"/>
    <col min="9930" max="9930" width="15.42578125" customWidth="1"/>
    <col min="9931" max="9931" width="10.7109375" customWidth="1"/>
    <col min="9932" max="9932" width="13.7109375" customWidth="1"/>
    <col min="9933" max="9933" width="24.7109375" customWidth="1"/>
    <col min="9934" max="9934" width="12.28515625" customWidth="1"/>
    <col min="9935" max="9935" width="10.42578125" customWidth="1"/>
    <col min="9936" max="9936" width="20.7109375" customWidth="1"/>
    <col min="9937" max="9937" width="17" customWidth="1"/>
    <col min="9938" max="9938" width="16" customWidth="1"/>
    <col min="9939" max="9939" width="20" customWidth="1"/>
    <col min="9940" max="9940" width="14.7109375" customWidth="1"/>
    <col min="10185" max="10185" width="4" customWidth="1"/>
    <col min="10186" max="10186" width="15.42578125" customWidth="1"/>
    <col min="10187" max="10187" width="10.7109375" customWidth="1"/>
    <col min="10188" max="10188" width="13.7109375" customWidth="1"/>
    <col min="10189" max="10189" width="24.7109375" customWidth="1"/>
    <col min="10190" max="10190" width="12.28515625" customWidth="1"/>
    <col min="10191" max="10191" width="10.42578125" customWidth="1"/>
    <col min="10192" max="10192" width="20.7109375" customWidth="1"/>
    <col min="10193" max="10193" width="17" customWidth="1"/>
    <col min="10194" max="10194" width="16" customWidth="1"/>
    <col min="10195" max="10195" width="20" customWidth="1"/>
    <col min="10196" max="10196" width="14.7109375" customWidth="1"/>
    <col min="10441" max="10441" width="4" customWidth="1"/>
    <col min="10442" max="10442" width="15.42578125" customWidth="1"/>
    <col min="10443" max="10443" width="10.7109375" customWidth="1"/>
    <col min="10444" max="10444" width="13.7109375" customWidth="1"/>
    <col min="10445" max="10445" width="24.7109375" customWidth="1"/>
    <col min="10446" max="10446" width="12.28515625" customWidth="1"/>
    <col min="10447" max="10447" width="10.42578125" customWidth="1"/>
    <col min="10448" max="10448" width="20.7109375" customWidth="1"/>
    <col min="10449" max="10449" width="17" customWidth="1"/>
    <col min="10450" max="10450" width="16" customWidth="1"/>
    <col min="10451" max="10451" width="20" customWidth="1"/>
    <col min="10452" max="10452" width="14.7109375" customWidth="1"/>
    <col min="10697" max="10697" width="4" customWidth="1"/>
    <col min="10698" max="10698" width="15.42578125" customWidth="1"/>
    <col min="10699" max="10699" width="10.7109375" customWidth="1"/>
    <col min="10700" max="10700" width="13.7109375" customWidth="1"/>
    <col min="10701" max="10701" width="24.7109375" customWidth="1"/>
    <col min="10702" max="10702" width="12.28515625" customWidth="1"/>
    <col min="10703" max="10703" width="10.42578125" customWidth="1"/>
    <col min="10704" max="10704" width="20.7109375" customWidth="1"/>
    <col min="10705" max="10705" width="17" customWidth="1"/>
    <col min="10706" max="10706" width="16" customWidth="1"/>
    <col min="10707" max="10707" width="20" customWidth="1"/>
    <col min="10708" max="10708" width="14.7109375" customWidth="1"/>
    <col min="10953" max="10953" width="4" customWidth="1"/>
    <col min="10954" max="10954" width="15.42578125" customWidth="1"/>
    <col min="10955" max="10955" width="10.7109375" customWidth="1"/>
    <col min="10956" max="10956" width="13.7109375" customWidth="1"/>
    <col min="10957" max="10957" width="24.7109375" customWidth="1"/>
    <col min="10958" max="10958" width="12.28515625" customWidth="1"/>
    <col min="10959" max="10959" width="10.42578125" customWidth="1"/>
    <col min="10960" max="10960" width="20.7109375" customWidth="1"/>
    <col min="10961" max="10961" width="17" customWidth="1"/>
    <col min="10962" max="10962" width="16" customWidth="1"/>
    <col min="10963" max="10963" width="20" customWidth="1"/>
    <col min="10964" max="10964" width="14.7109375" customWidth="1"/>
    <col min="11209" max="11209" width="4" customWidth="1"/>
    <col min="11210" max="11210" width="15.42578125" customWidth="1"/>
    <col min="11211" max="11211" width="10.7109375" customWidth="1"/>
    <col min="11212" max="11212" width="13.7109375" customWidth="1"/>
    <col min="11213" max="11213" width="24.7109375" customWidth="1"/>
    <col min="11214" max="11214" width="12.28515625" customWidth="1"/>
    <col min="11215" max="11215" width="10.42578125" customWidth="1"/>
    <col min="11216" max="11216" width="20.7109375" customWidth="1"/>
    <col min="11217" max="11217" width="17" customWidth="1"/>
    <col min="11218" max="11218" width="16" customWidth="1"/>
    <col min="11219" max="11219" width="20" customWidth="1"/>
    <col min="11220" max="11220" width="14.7109375" customWidth="1"/>
    <col min="11465" max="11465" width="4" customWidth="1"/>
    <col min="11466" max="11466" width="15.42578125" customWidth="1"/>
    <col min="11467" max="11467" width="10.7109375" customWidth="1"/>
    <col min="11468" max="11468" width="13.7109375" customWidth="1"/>
    <col min="11469" max="11469" width="24.7109375" customWidth="1"/>
    <col min="11470" max="11470" width="12.28515625" customWidth="1"/>
    <col min="11471" max="11471" width="10.42578125" customWidth="1"/>
    <col min="11472" max="11472" width="20.7109375" customWidth="1"/>
    <col min="11473" max="11473" width="17" customWidth="1"/>
    <col min="11474" max="11474" width="16" customWidth="1"/>
    <col min="11475" max="11475" width="20" customWidth="1"/>
    <col min="11476" max="11476" width="14.7109375" customWidth="1"/>
    <col min="11721" max="11721" width="4" customWidth="1"/>
    <col min="11722" max="11722" width="15.42578125" customWidth="1"/>
    <col min="11723" max="11723" width="10.7109375" customWidth="1"/>
    <col min="11724" max="11724" width="13.7109375" customWidth="1"/>
    <col min="11725" max="11725" width="24.7109375" customWidth="1"/>
    <col min="11726" max="11726" width="12.28515625" customWidth="1"/>
    <col min="11727" max="11727" width="10.42578125" customWidth="1"/>
    <col min="11728" max="11728" width="20.7109375" customWidth="1"/>
    <col min="11729" max="11729" width="17" customWidth="1"/>
    <col min="11730" max="11730" width="16" customWidth="1"/>
    <col min="11731" max="11731" width="20" customWidth="1"/>
    <col min="11732" max="11732" width="14.7109375" customWidth="1"/>
    <col min="11977" max="11977" width="4" customWidth="1"/>
    <col min="11978" max="11978" width="15.42578125" customWidth="1"/>
    <col min="11979" max="11979" width="10.7109375" customWidth="1"/>
    <col min="11980" max="11980" width="13.7109375" customWidth="1"/>
    <col min="11981" max="11981" width="24.7109375" customWidth="1"/>
    <col min="11982" max="11982" width="12.28515625" customWidth="1"/>
    <col min="11983" max="11983" width="10.42578125" customWidth="1"/>
    <col min="11984" max="11984" width="20.7109375" customWidth="1"/>
    <col min="11985" max="11985" width="17" customWidth="1"/>
    <col min="11986" max="11986" width="16" customWidth="1"/>
    <col min="11987" max="11987" width="20" customWidth="1"/>
    <col min="11988" max="11988" width="14.7109375" customWidth="1"/>
    <col min="12233" max="12233" width="4" customWidth="1"/>
    <col min="12234" max="12234" width="15.42578125" customWidth="1"/>
    <col min="12235" max="12235" width="10.7109375" customWidth="1"/>
    <col min="12236" max="12236" width="13.7109375" customWidth="1"/>
    <col min="12237" max="12237" width="24.7109375" customWidth="1"/>
    <col min="12238" max="12238" width="12.28515625" customWidth="1"/>
    <col min="12239" max="12239" width="10.42578125" customWidth="1"/>
    <col min="12240" max="12240" width="20.7109375" customWidth="1"/>
    <col min="12241" max="12241" width="17" customWidth="1"/>
    <col min="12242" max="12242" width="16" customWidth="1"/>
    <col min="12243" max="12243" width="20" customWidth="1"/>
    <col min="12244" max="12244" width="14.7109375" customWidth="1"/>
    <col min="12489" max="12489" width="4" customWidth="1"/>
    <col min="12490" max="12490" width="15.42578125" customWidth="1"/>
    <col min="12491" max="12491" width="10.7109375" customWidth="1"/>
    <col min="12492" max="12492" width="13.7109375" customWidth="1"/>
    <col min="12493" max="12493" width="24.7109375" customWidth="1"/>
    <col min="12494" max="12494" width="12.28515625" customWidth="1"/>
    <col min="12495" max="12495" width="10.42578125" customWidth="1"/>
    <col min="12496" max="12496" width="20.7109375" customWidth="1"/>
    <col min="12497" max="12497" width="17" customWidth="1"/>
    <col min="12498" max="12498" width="16" customWidth="1"/>
    <col min="12499" max="12499" width="20" customWidth="1"/>
    <col min="12500" max="12500" width="14.7109375" customWidth="1"/>
    <col min="12745" max="12745" width="4" customWidth="1"/>
    <col min="12746" max="12746" width="15.42578125" customWidth="1"/>
    <col min="12747" max="12747" width="10.7109375" customWidth="1"/>
    <col min="12748" max="12748" width="13.7109375" customWidth="1"/>
    <col min="12749" max="12749" width="24.7109375" customWidth="1"/>
    <col min="12750" max="12750" width="12.28515625" customWidth="1"/>
    <col min="12751" max="12751" width="10.42578125" customWidth="1"/>
    <col min="12752" max="12752" width="20.7109375" customWidth="1"/>
    <col min="12753" max="12753" width="17" customWidth="1"/>
    <col min="12754" max="12754" width="16" customWidth="1"/>
    <col min="12755" max="12755" width="20" customWidth="1"/>
    <col min="12756" max="12756" width="14.7109375" customWidth="1"/>
    <col min="13001" max="13001" width="4" customWidth="1"/>
    <col min="13002" max="13002" width="15.42578125" customWidth="1"/>
    <col min="13003" max="13003" width="10.7109375" customWidth="1"/>
    <col min="13004" max="13004" width="13.7109375" customWidth="1"/>
    <col min="13005" max="13005" width="24.7109375" customWidth="1"/>
    <col min="13006" max="13006" width="12.28515625" customWidth="1"/>
    <col min="13007" max="13007" width="10.42578125" customWidth="1"/>
    <col min="13008" max="13008" width="20.7109375" customWidth="1"/>
    <col min="13009" max="13009" width="17" customWidth="1"/>
    <col min="13010" max="13010" width="16" customWidth="1"/>
    <col min="13011" max="13011" width="20" customWidth="1"/>
    <col min="13012" max="13012" width="14.7109375" customWidth="1"/>
    <col min="13257" max="13257" width="4" customWidth="1"/>
    <col min="13258" max="13258" width="15.42578125" customWidth="1"/>
    <col min="13259" max="13259" width="10.7109375" customWidth="1"/>
    <col min="13260" max="13260" width="13.7109375" customWidth="1"/>
    <col min="13261" max="13261" width="24.7109375" customWidth="1"/>
    <col min="13262" max="13262" width="12.28515625" customWidth="1"/>
    <col min="13263" max="13263" width="10.42578125" customWidth="1"/>
    <col min="13264" max="13264" width="20.7109375" customWidth="1"/>
    <col min="13265" max="13265" width="17" customWidth="1"/>
    <col min="13266" max="13266" width="16" customWidth="1"/>
    <col min="13267" max="13267" width="20" customWidth="1"/>
    <col min="13268" max="13268" width="14.7109375" customWidth="1"/>
    <col min="13513" max="13513" width="4" customWidth="1"/>
    <col min="13514" max="13514" width="15.42578125" customWidth="1"/>
    <col min="13515" max="13515" width="10.7109375" customWidth="1"/>
    <col min="13516" max="13516" width="13.7109375" customWidth="1"/>
    <col min="13517" max="13517" width="24.7109375" customWidth="1"/>
    <col min="13518" max="13518" width="12.28515625" customWidth="1"/>
    <col min="13519" max="13519" width="10.42578125" customWidth="1"/>
    <col min="13520" max="13520" width="20.7109375" customWidth="1"/>
    <col min="13521" max="13521" width="17" customWidth="1"/>
    <col min="13522" max="13522" width="16" customWidth="1"/>
    <col min="13523" max="13523" width="20" customWidth="1"/>
    <col min="13524" max="13524" width="14.7109375" customWidth="1"/>
    <col min="13769" max="13769" width="4" customWidth="1"/>
    <col min="13770" max="13770" width="15.42578125" customWidth="1"/>
    <col min="13771" max="13771" width="10.7109375" customWidth="1"/>
    <col min="13772" max="13772" width="13.7109375" customWidth="1"/>
    <col min="13773" max="13773" width="24.7109375" customWidth="1"/>
    <col min="13774" max="13774" width="12.28515625" customWidth="1"/>
    <col min="13775" max="13775" width="10.42578125" customWidth="1"/>
    <col min="13776" max="13776" width="20.7109375" customWidth="1"/>
    <col min="13777" max="13777" width="17" customWidth="1"/>
    <col min="13778" max="13778" width="16" customWidth="1"/>
    <col min="13779" max="13779" width="20" customWidth="1"/>
    <col min="13780" max="13780" width="14.7109375" customWidth="1"/>
    <col min="14025" max="14025" width="4" customWidth="1"/>
    <col min="14026" max="14026" width="15.42578125" customWidth="1"/>
    <col min="14027" max="14027" width="10.7109375" customWidth="1"/>
    <col min="14028" max="14028" width="13.7109375" customWidth="1"/>
    <col min="14029" max="14029" width="24.7109375" customWidth="1"/>
    <col min="14030" max="14030" width="12.28515625" customWidth="1"/>
    <col min="14031" max="14031" width="10.42578125" customWidth="1"/>
    <col min="14032" max="14032" width="20.7109375" customWidth="1"/>
    <col min="14033" max="14033" width="17" customWidth="1"/>
    <col min="14034" max="14034" width="16" customWidth="1"/>
    <col min="14035" max="14035" width="20" customWidth="1"/>
    <col min="14036" max="14036" width="14.7109375" customWidth="1"/>
    <col min="14281" max="14281" width="4" customWidth="1"/>
    <col min="14282" max="14282" width="15.42578125" customWidth="1"/>
    <col min="14283" max="14283" width="10.7109375" customWidth="1"/>
    <col min="14284" max="14284" width="13.7109375" customWidth="1"/>
    <col min="14285" max="14285" width="24.7109375" customWidth="1"/>
    <col min="14286" max="14286" width="12.28515625" customWidth="1"/>
    <col min="14287" max="14287" width="10.42578125" customWidth="1"/>
    <col min="14288" max="14288" width="20.7109375" customWidth="1"/>
    <col min="14289" max="14289" width="17" customWidth="1"/>
    <col min="14290" max="14290" width="16" customWidth="1"/>
    <col min="14291" max="14291" width="20" customWidth="1"/>
    <col min="14292" max="14292" width="14.7109375" customWidth="1"/>
    <col min="14537" max="14537" width="4" customWidth="1"/>
    <col min="14538" max="14538" width="15.42578125" customWidth="1"/>
    <col min="14539" max="14539" width="10.7109375" customWidth="1"/>
    <col min="14540" max="14540" width="13.7109375" customWidth="1"/>
    <col min="14541" max="14541" width="24.7109375" customWidth="1"/>
    <col min="14542" max="14542" width="12.28515625" customWidth="1"/>
    <col min="14543" max="14543" width="10.42578125" customWidth="1"/>
    <col min="14544" max="14544" width="20.7109375" customWidth="1"/>
    <col min="14545" max="14545" width="17" customWidth="1"/>
    <col min="14546" max="14546" width="16" customWidth="1"/>
    <col min="14547" max="14547" width="20" customWidth="1"/>
    <col min="14548" max="14548" width="14.7109375" customWidth="1"/>
    <col min="14793" max="14793" width="4" customWidth="1"/>
    <col min="14794" max="14794" width="15.42578125" customWidth="1"/>
    <col min="14795" max="14795" width="10.7109375" customWidth="1"/>
    <col min="14796" max="14796" width="13.7109375" customWidth="1"/>
    <col min="14797" max="14797" width="24.7109375" customWidth="1"/>
    <col min="14798" max="14798" width="12.28515625" customWidth="1"/>
    <col min="14799" max="14799" width="10.42578125" customWidth="1"/>
    <col min="14800" max="14800" width="20.7109375" customWidth="1"/>
    <col min="14801" max="14801" width="17" customWidth="1"/>
    <col min="14802" max="14802" width="16" customWidth="1"/>
    <col min="14803" max="14803" width="20" customWidth="1"/>
    <col min="14804" max="14804" width="14.7109375" customWidth="1"/>
    <col min="15049" max="15049" width="4" customWidth="1"/>
    <col min="15050" max="15050" width="15.42578125" customWidth="1"/>
    <col min="15051" max="15051" width="10.7109375" customWidth="1"/>
    <col min="15052" max="15052" width="13.7109375" customWidth="1"/>
    <col min="15053" max="15053" width="24.7109375" customWidth="1"/>
    <col min="15054" max="15054" width="12.28515625" customWidth="1"/>
    <col min="15055" max="15055" width="10.42578125" customWidth="1"/>
    <col min="15056" max="15056" width="20.7109375" customWidth="1"/>
    <col min="15057" max="15057" width="17" customWidth="1"/>
    <col min="15058" max="15058" width="16" customWidth="1"/>
    <col min="15059" max="15059" width="20" customWidth="1"/>
    <col min="15060" max="15060" width="14.7109375" customWidth="1"/>
    <col min="15305" max="15305" width="4" customWidth="1"/>
    <col min="15306" max="15306" width="15.42578125" customWidth="1"/>
    <col min="15307" max="15307" width="10.7109375" customWidth="1"/>
    <col min="15308" max="15308" width="13.7109375" customWidth="1"/>
    <col min="15309" max="15309" width="24.7109375" customWidth="1"/>
    <col min="15310" max="15310" width="12.28515625" customWidth="1"/>
    <col min="15311" max="15311" width="10.42578125" customWidth="1"/>
    <col min="15312" max="15312" width="20.7109375" customWidth="1"/>
    <col min="15313" max="15313" width="17" customWidth="1"/>
    <col min="15314" max="15314" width="16" customWidth="1"/>
    <col min="15315" max="15315" width="20" customWidth="1"/>
    <col min="15316" max="15316" width="14.7109375" customWidth="1"/>
    <col min="15561" max="15561" width="4" customWidth="1"/>
    <col min="15562" max="15562" width="15.42578125" customWidth="1"/>
    <col min="15563" max="15563" width="10.7109375" customWidth="1"/>
    <col min="15564" max="15564" width="13.7109375" customWidth="1"/>
    <col min="15565" max="15565" width="24.7109375" customWidth="1"/>
    <col min="15566" max="15566" width="12.28515625" customWidth="1"/>
    <col min="15567" max="15567" width="10.42578125" customWidth="1"/>
    <col min="15568" max="15568" width="20.7109375" customWidth="1"/>
    <col min="15569" max="15569" width="17" customWidth="1"/>
    <col min="15570" max="15570" width="16" customWidth="1"/>
    <col min="15571" max="15571" width="20" customWidth="1"/>
    <col min="15572" max="15572" width="14.7109375" customWidth="1"/>
    <col min="15817" max="15817" width="4" customWidth="1"/>
    <col min="15818" max="15818" width="15.42578125" customWidth="1"/>
    <col min="15819" max="15819" width="10.7109375" customWidth="1"/>
    <col min="15820" max="15820" width="13.7109375" customWidth="1"/>
    <col min="15821" max="15821" width="24.7109375" customWidth="1"/>
    <col min="15822" max="15822" width="12.28515625" customWidth="1"/>
    <col min="15823" max="15823" width="10.42578125" customWidth="1"/>
    <col min="15824" max="15824" width="20.7109375" customWidth="1"/>
    <col min="15825" max="15825" width="17" customWidth="1"/>
    <col min="15826" max="15826" width="16" customWidth="1"/>
    <col min="15827" max="15827" width="20" customWidth="1"/>
    <col min="15828" max="15828" width="14.7109375" customWidth="1"/>
    <col min="16073" max="16073" width="4" customWidth="1"/>
    <col min="16074" max="16074" width="15.42578125" customWidth="1"/>
    <col min="16075" max="16075" width="10.7109375" customWidth="1"/>
    <col min="16076" max="16076" width="13.7109375" customWidth="1"/>
    <col min="16077" max="16077" width="24.7109375" customWidth="1"/>
    <col min="16078" max="16078" width="12.28515625" customWidth="1"/>
    <col min="16079" max="16079" width="10.42578125" customWidth="1"/>
    <col min="16080" max="16080" width="20.7109375" customWidth="1"/>
    <col min="16081" max="16081" width="17" customWidth="1"/>
    <col min="16082" max="16082" width="16" customWidth="1"/>
    <col min="16083" max="16083" width="20" customWidth="1"/>
    <col min="16084" max="16084" width="14.7109375" customWidth="1"/>
  </cols>
  <sheetData>
    <row r="1" spans="1:60" s="96" customFormat="1" ht="45" customHeight="1" x14ac:dyDescent="0.2">
      <c r="A1" s="338" t="s">
        <v>432</v>
      </c>
      <c r="B1" s="339"/>
      <c r="C1" s="339"/>
      <c r="D1" s="339"/>
      <c r="E1" s="339"/>
      <c r="F1" s="339"/>
      <c r="G1" s="339"/>
      <c r="H1" s="339"/>
      <c r="I1" s="339"/>
      <c r="J1" s="339"/>
      <c r="K1" s="340"/>
    </row>
    <row r="2" spans="1:60" ht="3.75" customHeight="1" thickBot="1" x14ac:dyDescent="0.3">
      <c r="A2" s="2"/>
      <c r="B2" s="258"/>
      <c r="C2" s="259"/>
      <c r="D2" s="260"/>
      <c r="E2" s="261"/>
      <c r="F2" s="262"/>
      <c r="G2" s="263"/>
      <c r="H2" s="264"/>
      <c r="I2" s="261"/>
      <c r="K2" s="265"/>
    </row>
    <row r="3" spans="1:60" ht="42" customHeight="1" thickBot="1" x14ac:dyDescent="0.3">
      <c r="A3" s="215" t="s">
        <v>421</v>
      </c>
      <c r="B3" s="216" t="s">
        <v>19</v>
      </c>
      <c r="C3" s="216" t="s">
        <v>425</v>
      </c>
      <c r="D3" s="216" t="s">
        <v>0</v>
      </c>
      <c r="E3" s="216" t="s">
        <v>1</v>
      </c>
      <c r="F3" s="217" t="s">
        <v>428</v>
      </c>
      <c r="G3" s="217" t="s">
        <v>429</v>
      </c>
      <c r="H3" s="216" t="s">
        <v>2</v>
      </c>
      <c r="I3" s="216" t="s">
        <v>3</v>
      </c>
      <c r="J3" s="238" t="s">
        <v>360</v>
      </c>
      <c r="K3" s="239" t="s">
        <v>426</v>
      </c>
    </row>
    <row r="4" spans="1:60" s="3" customFormat="1" ht="12" customHeight="1" thickBot="1" x14ac:dyDescent="0.25">
      <c r="A4" s="174">
        <v>0</v>
      </c>
      <c r="B4" s="175">
        <v>1</v>
      </c>
      <c r="C4" s="175">
        <v>2</v>
      </c>
      <c r="D4" s="175">
        <v>3</v>
      </c>
      <c r="E4" s="175">
        <v>4</v>
      </c>
      <c r="F4" s="175">
        <v>5</v>
      </c>
      <c r="G4" s="175">
        <v>6</v>
      </c>
      <c r="H4" s="175">
        <v>7</v>
      </c>
      <c r="I4" s="175">
        <v>8</v>
      </c>
      <c r="J4" s="176">
        <v>9</v>
      </c>
      <c r="K4" s="177">
        <v>10</v>
      </c>
    </row>
    <row r="5" spans="1:60" s="4" customFormat="1" ht="72" customHeight="1" x14ac:dyDescent="0.2">
      <c r="A5" s="27">
        <v>1</v>
      </c>
      <c r="B5" s="363" t="s">
        <v>4</v>
      </c>
      <c r="C5" s="97">
        <v>1</v>
      </c>
      <c r="D5" s="100">
        <v>43473</v>
      </c>
      <c r="E5" s="5" t="s">
        <v>24</v>
      </c>
      <c r="F5" s="41">
        <v>18654</v>
      </c>
      <c r="G5" s="120"/>
      <c r="H5" s="89" t="s">
        <v>29</v>
      </c>
      <c r="I5" s="5"/>
      <c r="J5" s="201" t="s">
        <v>361</v>
      </c>
      <c r="K5" s="186" t="s">
        <v>32</v>
      </c>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row>
    <row r="6" spans="1:60" s="4" customFormat="1" ht="51" customHeight="1" x14ac:dyDescent="0.2">
      <c r="A6" s="28">
        <v>2</v>
      </c>
      <c r="B6" s="364"/>
      <c r="C6" s="98">
        <v>2</v>
      </c>
      <c r="D6" s="101">
        <v>43473</v>
      </c>
      <c r="E6" s="7" t="s">
        <v>24</v>
      </c>
      <c r="F6" s="6">
        <v>18654</v>
      </c>
      <c r="G6" s="126"/>
      <c r="H6" s="88" t="s">
        <v>30</v>
      </c>
      <c r="I6" s="7"/>
      <c r="J6" s="199" t="s">
        <v>361</v>
      </c>
      <c r="K6" s="179" t="s">
        <v>32</v>
      </c>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row>
    <row r="7" spans="1:60" s="4" customFormat="1" ht="51.75" customHeight="1" thickBot="1" x14ac:dyDescent="0.25">
      <c r="A7" s="66">
        <v>3</v>
      </c>
      <c r="B7" s="365"/>
      <c r="C7" s="166">
        <v>3</v>
      </c>
      <c r="D7" s="104">
        <v>43473</v>
      </c>
      <c r="E7" s="54" t="s">
        <v>24</v>
      </c>
      <c r="F7" s="45">
        <v>6995</v>
      </c>
      <c r="G7" s="122"/>
      <c r="H7" s="167" t="s">
        <v>31</v>
      </c>
      <c r="I7" s="54"/>
      <c r="J7" s="200" t="s">
        <v>361</v>
      </c>
      <c r="K7" s="180" t="s">
        <v>32</v>
      </c>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row>
    <row r="8" spans="1:60" s="4" customFormat="1" ht="102" customHeight="1" thickBot="1" x14ac:dyDescent="0.25">
      <c r="A8" s="151">
        <v>4</v>
      </c>
      <c r="B8" s="159" t="s">
        <v>26</v>
      </c>
      <c r="C8" s="144" t="s">
        <v>278</v>
      </c>
      <c r="D8" s="145">
        <v>43805</v>
      </c>
      <c r="E8" s="235" t="s">
        <v>281</v>
      </c>
      <c r="F8" s="147"/>
      <c r="G8" s="148">
        <v>10010.879999999999</v>
      </c>
      <c r="H8" s="149" t="s">
        <v>37</v>
      </c>
      <c r="I8" s="146"/>
      <c r="J8" s="236" t="s">
        <v>437</v>
      </c>
      <c r="K8" s="266" t="s">
        <v>282</v>
      </c>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row>
    <row r="9" spans="1:60" s="4" customFormat="1" ht="74.25" customHeight="1" x14ac:dyDescent="0.2">
      <c r="A9" s="27">
        <v>5</v>
      </c>
      <c r="B9" s="369" t="s">
        <v>5</v>
      </c>
      <c r="C9" s="74" t="s">
        <v>34</v>
      </c>
      <c r="D9" s="102" t="s">
        <v>35</v>
      </c>
      <c r="E9" s="36" t="s">
        <v>430</v>
      </c>
      <c r="F9" s="41"/>
      <c r="G9" s="127">
        <v>21246.26</v>
      </c>
      <c r="H9" s="91" t="s">
        <v>37</v>
      </c>
      <c r="I9" s="5"/>
      <c r="J9" s="201" t="s">
        <v>362</v>
      </c>
      <c r="K9" s="181" t="s">
        <v>49</v>
      </c>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row>
    <row r="10" spans="1:60" s="4" customFormat="1" ht="64.5" customHeight="1" x14ac:dyDescent="0.2">
      <c r="A10" s="28">
        <v>6</v>
      </c>
      <c r="B10" s="370"/>
      <c r="C10" s="92" t="s">
        <v>36</v>
      </c>
      <c r="D10" s="103" t="s">
        <v>43</v>
      </c>
      <c r="E10" s="90" t="s">
        <v>33</v>
      </c>
      <c r="F10" s="6"/>
      <c r="G10" s="86">
        <v>23314.48</v>
      </c>
      <c r="H10" s="53" t="s">
        <v>37</v>
      </c>
      <c r="I10" s="7"/>
      <c r="J10" s="199" t="s">
        <v>362</v>
      </c>
      <c r="K10" s="182" t="s">
        <v>49</v>
      </c>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row>
    <row r="11" spans="1:60" s="4" customFormat="1" ht="64.5" customHeight="1" x14ac:dyDescent="0.2">
      <c r="A11" s="28">
        <v>7</v>
      </c>
      <c r="B11" s="370"/>
      <c r="C11" s="92" t="s">
        <v>280</v>
      </c>
      <c r="D11" s="103">
        <v>43809</v>
      </c>
      <c r="E11" s="90" t="s">
        <v>283</v>
      </c>
      <c r="F11" s="6"/>
      <c r="G11" s="86">
        <v>26322.799999999999</v>
      </c>
      <c r="H11" s="53" t="s">
        <v>37</v>
      </c>
      <c r="I11" s="7"/>
      <c r="J11" s="240" t="s">
        <v>362</v>
      </c>
      <c r="K11" s="267" t="s">
        <v>49</v>
      </c>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row>
    <row r="12" spans="1:60" s="4" customFormat="1" ht="63" customHeight="1" x14ac:dyDescent="0.2">
      <c r="A12" s="28">
        <v>8</v>
      </c>
      <c r="B12" s="370"/>
      <c r="C12" s="92">
        <v>41</v>
      </c>
      <c r="D12" s="103">
        <v>43570</v>
      </c>
      <c r="E12" s="90" t="s">
        <v>50</v>
      </c>
      <c r="F12" s="6">
        <v>47879.9951</v>
      </c>
      <c r="G12" s="86"/>
      <c r="H12" s="53" t="s">
        <v>54</v>
      </c>
      <c r="I12" s="7"/>
      <c r="J12" s="199" t="s">
        <v>363</v>
      </c>
      <c r="K12" s="182" t="s">
        <v>57</v>
      </c>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row>
    <row r="13" spans="1:60" s="4" customFormat="1" ht="56.25" customHeight="1" x14ac:dyDescent="0.2">
      <c r="A13" s="28">
        <v>9</v>
      </c>
      <c r="B13" s="370"/>
      <c r="C13" s="92">
        <v>47</v>
      </c>
      <c r="D13" s="103">
        <v>43599</v>
      </c>
      <c r="E13" s="90" t="s">
        <v>51</v>
      </c>
      <c r="F13" s="6">
        <v>4462.5</v>
      </c>
      <c r="G13" s="86"/>
      <c r="H13" s="53" t="s">
        <v>55</v>
      </c>
      <c r="I13" s="7"/>
      <c r="J13" s="199" t="s">
        <v>364</v>
      </c>
      <c r="K13" s="249" t="s">
        <v>58</v>
      </c>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row>
    <row r="14" spans="1:60" s="4" customFormat="1" ht="60" customHeight="1" x14ac:dyDescent="0.2">
      <c r="A14" s="28">
        <v>10</v>
      </c>
      <c r="B14" s="370"/>
      <c r="C14" s="92">
        <v>48</v>
      </c>
      <c r="D14" s="103">
        <v>43599</v>
      </c>
      <c r="E14" s="90" t="s">
        <v>52</v>
      </c>
      <c r="F14" s="6">
        <v>4462.5</v>
      </c>
      <c r="G14" s="86"/>
      <c r="H14" s="53" t="s">
        <v>55</v>
      </c>
      <c r="I14" s="7"/>
      <c r="J14" s="199" t="s">
        <v>364</v>
      </c>
      <c r="K14" s="249" t="s">
        <v>58</v>
      </c>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row>
    <row r="15" spans="1:60" s="4" customFormat="1" ht="39" customHeight="1" thickBot="1" x14ac:dyDescent="0.25">
      <c r="A15" s="66">
        <v>11</v>
      </c>
      <c r="B15" s="371"/>
      <c r="C15" s="78">
        <v>64</v>
      </c>
      <c r="D15" s="104">
        <v>43627</v>
      </c>
      <c r="E15" s="58" t="s">
        <v>53</v>
      </c>
      <c r="F15" s="45">
        <v>1499.9949999999999</v>
      </c>
      <c r="G15" s="122"/>
      <c r="H15" s="65" t="s">
        <v>56</v>
      </c>
      <c r="I15" s="54"/>
      <c r="J15" s="200" t="s">
        <v>365</v>
      </c>
      <c r="K15" s="250" t="s">
        <v>59</v>
      </c>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row>
    <row r="16" spans="1:60" ht="51" customHeight="1" x14ac:dyDescent="0.25">
      <c r="A16" s="27">
        <v>12</v>
      </c>
      <c r="B16" s="342" t="s">
        <v>6</v>
      </c>
      <c r="C16" s="30" t="s">
        <v>38</v>
      </c>
      <c r="D16" s="111" t="s">
        <v>44</v>
      </c>
      <c r="E16" s="40" t="s">
        <v>46</v>
      </c>
      <c r="F16" s="41">
        <v>0</v>
      </c>
      <c r="G16" s="127">
        <v>18849.599999999999</v>
      </c>
      <c r="H16" s="209" t="s">
        <v>48</v>
      </c>
      <c r="I16" s="43"/>
      <c r="J16" s="201" t="s">
        <v>366</v>
      </c>
      <c r="K16" s="251" t="s">
        <v>60</v>
      </c>
    </row>
    <row r="17" spans="1:60" ht="46.5" customHeight="1" x14ac:dyDescent="0.25">
      <c r="A17" s="28">
        <v>13</v>
      </c>
      <c r="B17" s="372"/>
      <c r="C17" s="31">
        <v>22</v>
      </c>
      <c r="D17" s="105">
        <v>43543</v>
      </c>
      <c r="E17" s="22" t="s">
        <v>63</v>
      </c>
      <c r="F17" s="6">
        <v>59987.9</v>
      </c>
      <c r="G17" s="128"/>
      <c r="H17" s="23" t="s">
        <v>62</v>
      </c>
      <c r="I17" s="38"/>
      <c r="J17" s="199" t="s">
        <v>367</v>
      </c>
      <c r="K17" s="252" t="s">
        <v>227</v>
      </c>
    </row>
    <row r="18" spans="1:60" ht="62.25" customHeight="1" x14ac:dyDescent="0.25">
      <c r="A18" s="28">
        <v>14</v>
      </c>
      <c r="B18" s="372"/>
      <c r="C18" s="31">
        <v>60</v>
      </c>
      <c r="D18" s="105">
        <v>43621</v>
      </c>
      <c r="E18" s="39" t="s">
        <v>64</v>
      </c>
      <c r="F18" s="6">
        <v>3570</v>
      </c>
      <c r="G18" s="128"/>
      <c r="H18" s="23" t="s">
        <v>55</v>
      </c>
      <c r="I18" s="38"/>
      <c r="J18" s="199" t="s">
        <v>367</v>
      </c>
      <c r="K18" s="252" t="s">
        <v>227</v>
      </c>
    </row>
    <row r="19" spans="1:60" ht="48.75" customHeight="1" thickBot="1" x14ac:dyDescent="0.3">
      <c r="A19" s="66">
        <v>15</v>
      </c>
      <c r="B19" s="344"/>
      <c r="C19" s="32">
        <v>61</v>
      </c>
      <c r="D19" s="106">
        <v>43621</v>
      </c>
      <c r="E19" s="44" t="s">
        <v>65</v>
      </c>
      <c r="F19" s="45">
        <v>3570</v>
      </c>
      <c r="G19" s="46"/>
      <c r="H19" s="47" t="s">
        <v>55</v>
      </c>
      <c r="I19" s="48"/>
      <c r="J19" s="200" t="s">
        <v>368</v>
      </c>
      <c r="K19" s="253" t="s">
        <v>228</v>
      </c>
    </row>
    <row r="20" spans="1:60" ht="67.5" customHeight="1" thickBot="1" x14ac:dyDescent="0.3">
      <c r="A20" s="151">
        <v>16</v>
      </c>
      <c r="B20" s="160" t="s">
        <v>41</v>
      </c>
      <c r="C20" s="152">
        <v>63</v>
      </c>
      <c r="D20" s="153">
        <v>43626</v>
      </c>
      <c r="E20" s="154" t="s">
        <v>67</v>
      </c>
      <c r="F20" s="148">
        <v>37485</v>
      </c>
      <c r="G20" s="155"/>
      <c r="H20" s="156" t="s">
        <v>66</v>
      </c>
      <c r="I20" s="156" t="s">
        <v>71</v>
      </c>
      <c r="J20" s="203" t="s">
        <v>369</v>
      </c>
      <c r="K20" s="254" t="s">
        <v>229</v>
      </c>
    </row>
    <row r="21" spans="1:60" ht="57.75" customHeight="1" x14ac:dyDescent="0.25">
      <c r="A21" s="27">
        <v>17</v>
      </c>
      <c r="B21" s="342" t="s">
        <v>40</v>
      </c>
      <c r="C21" s="150" t="s">
        <v>39</v>
      </c>
      <c r="D21" s="142" t="s">
        <v>45</v>
      </c>
      <c r="E21" s="36" t="s">
        <v>47</v>
      </c>
      <c r="F21" s="120">
        <v>0</v>
      </c>
      <c r="G21" s="127">
        <v>25918.2</v>
      </c>
      <c r="H21" s="91" t="s">
        <v>48</v>
      </c>
      <c r="I21" s="142"/>
      <c r="J21" s="201" t="s">
        <v>370</v>
      </c>
      <c r="K21" s="255" t="s">
        <v>230</v>
      </c>
    </row>
    <row r="22" spans="1:60" ht="36.75" customHeight="1" thickBot="1" x14ac:dyDescent="0.3">
      <c r="A22" s="66">
        <v>18</v>
      </c>
      <c r="B22" s="344"/>
      <c r="C22" s="141">
        <v>114</v>
      </c>
      <c r="D22" s="106">
        <v>43789</v>
      </c>
      <c r="E22" s="121" t="s">
        <v>285</v>
      </c>
      <c r="F22" s="122">
        <v>113050</v>
      </c>
      <c r="G22" s="46"/>
      <c r="H22" s="47" t="s">
        <v>286</v>
      </c>
      <c r="I22" s="143"/>
      <c r="J22" s="244" t="s">
        <v>438</v>
      </c>
      <c r="K22" s="256" t="s">
        <v>287</v>
      </c>
    </row>
    <row r="23" spans="1:60" ht="63" customHeight="1" thickBot="1" x14ac:dyDescent="0.3">
      <c r="A23" s="151">
        <v>19</v>
      </c>
      <c r="B23" s="210" t="s">
        <v>7</v>
      </c>
      <c r="C23" s="211">
        <v>10</v>
      </c>
      <c r="D23" s="153">
        <f>[1]Sheet1!B11</f>
        <v>43487</v>
      </c>
      <c r="E23" s="212" t="str">
        <f>[1]Sheet1!C11</f>
        <v>Studiu privind epurarea avansata a apelor reziduale si stabilirea unor tehnologii de epurare.</v>
      </c>
      <c r="F23" s="148">
        <v>13975.36</v>
      </c>
      <c r="G23" s="155"/>
      <c r="H23" s="156" t="s">
        <v>68</v>
      </c>
      <c r="I23" s="156"/>
      <c r="J23" s="203" t="s">
        <v>371</v>
      </c>
      <c r="K23" s="254" t="s">
        <v>231</v>
      </c>
    </row>
    <row r="24" spans="1:60" ht="45" customHeight="1" x14ac:dyDescent="0.25">
      <c r="A24" s="27">
        <v>20</v>
      </c>
      <c r="B24" s="342" t="s">
        <v>8</v>
      </c>
      <c r="C24" s="150">
        <v>67</v>
      </c>
      <c r="D24" s="102">
        <v>43647</v>
      </c>
      <c r="E24" s="40" t="s">
        <v>70</v>
      </c>
      <c r="F24" s="120">
        <v>0</v>
      </c>
      <c r="G24" s="132"/>
      <c r="H24" s="142" t="s">
        <v>69</v>
      </c>
      <c r="I24" s="142"/>
      <c r="J24" s="201" t="s">
        <v>372</v>
      </c>
      <c r="K24" s="255" t="s">
        <v>232</v>
      </c>
    </row>
    <row r="25" spans="1:60" s="8" customFormat="1" ht="57.75" customHeight="1" thickBot="1" x14ac:dyDescent="0.3">
      <c r="A25" s="66">
        <v>21</v>
      </c>
      <c r="B25" s="344"/>
      <c r="C25" s="141">
        <v>111</v>
      </c>
      <c r="D25" s="106">
        <v>43776</v>
      </c>
      <c r="E25" s="58" t="s">
        <v>289</v>
      </c>
      <c r="F25" s="52">
        <v>48168.82</v>
      </c>
      <c r="G25" s="130"/>
      <c r="H25" s="143" t="s">
        <v>288</v>
      </c>
      <c r="I25" s="143"/>
      <c r="J25" s="244" t="s">
        <v>439</v>
      </c>
      <c r="K25" s="250" t="s">
        <v>290</v>
      </c>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row>
    <row r="26" spans="1:60" s="8" customFormat="1" ht="52.5" customHeight="1" x14ac:dyDescent="0.25">
      <c r="A26" s="27">
        <v>22</v>
      </c>
      <c r="B26" s="342" t="s">
        <v>9</v>
      </c>
      <c r="C26" s="150">
        <v>34</v>
      </c>
      <c r="D26" s="102">
        <v>43557</v>
      </c>
      <c r="E26" s="36" t="s">
        <v>75</v>
      </c>
      <c r="F26" s="162">
        <v>110879.44</v>
      </c>
      <c r="G26" s="132"/>
      <c r="H26" s="142" t="s">
        <v>72</v>
      </c>
      <c r="I26" s="163"/>
      <c r="J26" s="201" t="s">
        <v>373</v>
      </c>
      <c r="K26" s="255" t="s">
        <v>233</v>
      </c>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row>
    <row r="27" spans="1:60" s="8" customFormat="1" ht="39" customHeight="1" x14ac:dyDescent="0.25">
      <c r="A27" s="28">
        <v>23</v>
      </c>
      <c r="B27" s="343"/>
      <c r="C27" s="18">
        <v>39</v>
      </c>
      <c r="D27" s="107">
        <v>43566</v>
      </c>
      <c r="E27" s="90" t="s">
        <v>76</v>
      </c>
      <c r="F27" s="51">
        <v>6545</v>
      </c>
      <c r="G27" s="128"/>
      <c r="H27" s="49" t="s">
        <v>73</v>
      </c>
      <c r="I27" s="50"/>
      <c r="J27" s="199" t="s">
        <v>373</v>
      </c>
      <c r="K27" s="257" t="s">
        <v>233</v>
      </c>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row>
    <row r="28" spans="1:60" s="8" customFormat="1" ht="50.25" customHeight="1" thickBot="1" x14ac:dyDescent="0.3">
      <c r="A28" s="66">
        <v>24</v>
      </c>
      <c r="B28" s="344"/>
      <c r="C28" s="141">
        <v>45</v>
      </c>
      <c r="D28" s="106">
        <v>43594</v>
      </c>
      <c r="E28" s="121" t="s">
        <v>77</v>
      </c>
      <c r="F28" s="164"/>
      <c r="G28" s="130">
        <v>2120.58</v>
      </c>
      <c r="H28" s="143" t="s">
        <v>74</v>
      </c>
      <c r="I28" s="165"/>
      <c r="J28" s="200" t="s">
        <v>374</v>
      </c>
      <c r="K28" s="253" t="s">
        <v>234</v>
      </c>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row>
    <row r="29" spans="1:60" s="8" customFormat="1" ht="53.25" customHeight="1" x14ac:dyDescent="0.25">
      <c r="A29" s="27">
        <v>25</v>
      </c>
      <c r="B29" s="324" t="s">
        <v>10</v>
      </c>
      <c r="C29" s="33">
        <v>6</v>
      </c>
      <c r="D29" s="108">
        <v>43482</v>
      </c>
      <c r="E29" s="63" t="s">
        <v>78</v>
      </c>
      <c r="F29" s="41">
        <v>3367.7</v>
      </c>
      <c r="G29" s="132"/>
      <c r="H29" s="42" t="s">
        <v>94</v>
      </c>
      <c r="I29" s="43"/>
      <c r="J29" s="201" t="s">
        <v>375</v>
      </c>
      <c r="K29" s="186" t="s">
        <v>235</v>
      </c>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row>
    <row r="30" spans="1:60" s="8" customFormat="1" ht="45.75" customHeight="1" thickBot="1" x14ac:dyDescent="0.3">
      <c r="A30" s="66">
        <v>26</v>
      </c>
      <c r="B30" s="325"/>
      <c r="C30" s="296">
        <v>8</v>
      </c>
      <c r="D30" s="297">
        <v>43487</v>
      </c>
      <c r="E30" s="58" t="s">
        <v>79</v>
      </c>
      <c r="F30" s="45">
        <v>77945</v>
      </c>
      <c r="G30" s="130"/>
      <c r="H30" s="65" t="s">
        <v>95</v>
      </c>
      <c r="I30" s="48"/>
      <c r="J30" s="200" t="s">
        <v>376</v>
      </c>
      <c r="K30" s="180" t="s">
        <v>236</v>
      </c>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row>
    <row r="31" spans="1:60" s="8" customFormat="1" ht="33.75" customHeight="1" x14ac:dyDescent="0.25">
      <c r="A31" s="87">
        <v>27</v>
      </c>
      <c r="B31" s="326" t="s">
        <v>10</v>
      </c>
      <c r="C31" s="268">
        <v>28</v>
      </c>
      <c r="D31" s="112">
        <v>43550</v>
      </c>
      <c r="E31" s="158" t="s">
        <v>80</v>
      </c>
      <c r="F31" s="60">
        <v>28167.3</v>
      </c>
      <c r="G31" s="129"/>
      <c r="H31" s="61" t="s">
        <v>96</v>
      </c>
      <c r="I31" s="62"/>
      <c r="J31" s="198" t="s">
        <v>375</v>
      </c>
      <c r="K31" s="178" t="s">
        <v>235</v>
      </c>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row>
    <row r="32" spans="1:60" s="8" customFormat="1" ht="32.25" customHeight="1" x14ac:dyDescent="0.25">
      <c r="A32" s="28">
        <v>28</v>
      </c>
      <c r="B32" s="326"/>
      <c r="C32" s="31">
        <v>37</v>
      </c>
      <c r="D32" s="105">
        <v>43566</v>
      </c>
      <c r="E32" s="39" t="s">
        <v>81</v>
      </c>
      <c r="F32" s="6">
        <v>833</v>
      </c>
      <c r="G32" s="128"/>
      <c r="H32" s="23" t="s">
        <v>97</v>
      </c>
      <c r="I32" s="38"/>
      <c r="J32" s="199" t="s">
        <v>377</v>
      </c>
      <c r="K32" s="182" t="s">
        <v>239</v>
      </c>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row>
    <row r="33" spans="1:60" s="8" customFormat="1" ht="88.5" customHeight="1" x14ac:dyDescent="0.25">
      <c r="A33" s="28">
        <v>29</v>
      </c>
      <c r="B33" s="326"/>
      <c r="C33" s="31">
        <v>51</v>
      </c>
      <c r="D33" s="105">
        <v>43607</v>
      </c>
      <c r="E33" s="39" t="s">
        <v>82</v>
      </c>
      <c r="F33" s="6">
        <v>59726.1</v>
      </c>
      <c r="G33" s="128"/>
      <c r="H33" s="23" t="s">
        <v>98</v>
      </c>
      <c r="I33" s="38"/>
      <c r="J33" s="199" t="s">
        <v>378</v>
      </c>
      <c r="K33" s="182" t="s">
        <v>240</v>
      </c>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row>
    <row r="34" spans="1:60" s="8" customFormat="1" ht="54" customHeight="1" x14ac:dyDescent="0.25">
      <c r="A34" s="28">
        <v>30</v>
      </c>
      <c r="B34" s="326"/>
      <c r="C34" s="31">
        <v>54</v>
      </c>
      <c r="D34" s="105">
        <v>43613</v>
      </c>
      <c r="E34" s="22" t="s">
        <v>83</v>
      </c>
      <c r="F34" s="6">
        <v>5355</v>
      </c>
      <c r="G34" s="128"/>
      <c r="H34" s="23" t="s">
        <v>99</v>
      </c>
      <c r="I34" s="38"/>
      <c r="J34" s="199" t="s">
        <v>375</v>
      </c>
      <c r="K34" s="179" t="s">
        <v>235</v>
      </c>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row>
    <row r="35" spans="1:60" s="8" customFormat="1" ht="76.5" customHeight="1" x14ac:dyDescent="0.25">
      <c r="A35" s="28">
        <v>31</v>
      </c>
      <c r="B35" s="326"/>
      <c r="C35" s="31">
        <v>55</v>
      </c>
      <c r="D35" s="105">
        <v>43613</v>
      </c>
      <c r="E35" s="22" t="s">
        <v>84</v>
      </c>
      <c r="F35" s="6">
        <v>21473.55</v>
      </c>
      <c r="G35" s="128"/>
      <c r="H35" s="23" t="s">
        <v>100</v>
      </c>
      <c r="I35" s="38"/>
      <c r="J35" s="199" t="s">
        <v>375</v>
      </c>
      <c r="K35" s="179" t="s">
        <v>235</v>
      </c>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row>
    <row r="36" spans="1:60" s="8" customFormat="1" ht="68.25" customHeight="1" x14ac:dyDescent="0.25">
      <c r="A36" s="28">
        <v>32</v>
      </c>
      <c r="B36" s="326"/>
      <c r="C36" s="31">
        <v>56</v>
      </c>
      <c r="D36" s="105">
        <v>43615</v>
      </c>
      <c r="E36" s="39" t="s">
        <v>85</v>
      </c>
      <c r="F36" s="6">
        <v>4248.3</v>
      </c>
      <c r="G36" s="128"/>
      <c r="H36" s="23" t="s">
        <v>101</v>
      </c>
      <c r="I36" s="38"/>
      <c r="J36" s="199" t="s">
        <v>375</v>
      </c>
      <c r="K36" s="179" t="s">
        <v>235</v>
      </c>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row>
    <row r="37" spans="1:60" s="8" customFormat="1" ht="65.25" customHeight="1" x14ac:dyDescent="0.25">
      <c r="A37" s="28">
        <v>33</v>
      </c>
      <c r="B37" s="326"/>
      <c r="C37" s="31">
        <v>59</v>
      </c>
      <c r="D37" s="105">
        <v>43621</v>
      </c>
      <c r="E37" s="39" t="s">
        <v>86</v>
      </c>
      <c r="F37" s="6">
        <v>7259</v>
      </c>
      <c r="G37" s="128"/>
      <c r="H37" s="23" t="s">
        <v>102</v>
      </c>
      <c r="I37" s="38"/>
      <c r="J37" s="199" t="s">
        <v>375</v>
      </c>
      <c r="K37" s="179" t="s">
        <v>235</v>
      </c>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row>
    <row r="38" spans="1:60" s="8" customFormat="1" ht="66.75" customHeight="1" x14ac:dyDescent="0.25">
      <c r="A38" s="28">
        <v>34</v>
      </c>
      <c r="B38" s="326"/>
      <c r="C38" s="31">
        <v>66</v>
      </c>
      <c r="D38" s="105">
        <v>43635</v>
      </c>
      <c r="E38" s="39" t="s">
        <v>87</v>
      </c>
      <c r="F38" s="6">
        <v>5265.75</v>
      </c>
      <c r="G38" s="128"/>
      <c r="H38" s="23" t="s">
        <v>103</v>
      </c>
      <c r="I38" s="38"/>
      <c r="J38" s="199" t="s">
        <v>375</v>
      </c>
      <c r="K38" s="179" t="s">
        <v>235</v>
      </c>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row>
    <row r="39" spans="1:60" s="8" customFormat="1" ht="80.25" customHeight="1" x14ac:dyDescent="0.25">
      <c r="A39" s="28">
        <v>35</v>
      </c>
      <c r="B39" s="326"/>
      <c r="C39" s="31">
        <v>76</v>
      </c>
      <c r="D39" s="105">
        <v>43668</v>
      </c>
      <c r="E39" s="39" t="s">
        <v>88</v>
      </c>
      <c r="F39" s="6">
        <v>10710</v>
      </c>
      <c r="G39" s="128"/>
      <c r="H39" s="23" t="s">
        <v>104</v>
      </c>
      <c r="I39" s="38"/>
      <c r="J39" s="199" t="s">
        <v>379</v>
      </c>
      <c r="K39" s="179" t="s">
        <v>237</v>
      </c>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row>
    <row r="40" spans="1:60" s="8" customFormat="1" ht="33.75" customHeight="1" x14ac:dyDescent="0.25">
      <c r="A40" s="28">
        <v>36</v>
      </c>
      <c r="B40" s="326"/>
      <c r="C40" s="31">
        <v>85</v>
      </c>
      <c r="D40" s="105">
        <v>43684</v>
      </c>
      <c r="E40" s="7" t="s">
        <v>359</v>
      </c>
      <c r="F40" s="139" t="s">
        <v>359</v>
      </c>
      <c r="G40" s="140"/>
      <c r="H40" s="24" t="s">
        <v>359</v>
      </c>
      <c r="I40" s="38"/>
      <c r="J40" s="199" t="s">
        <v>380</v>
      </c>
      <c r="K40" s="187" t="s">
        <v>238</v>
      </c>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row>
    <row r="41" spans="1:60" s="8" customFormat="1" ht="85.5" customHeight="1" x14ac:dyDescent="0.25">
      <c r="A41" s="28">
        <v>37</v>
      </c>
      <c r="B41" s="326"/>
      <c r="C41" s="31">
        <v>90</v>
      </c>
      <c r="D41" s="105">
        <v>43717</v>
      </c>
      <c r="E41" s="39" t="s">
        <v>89</v>
      </c>
      <c r="F41" s="6">
        <v>0</v>
      </c>
      <c r="G41" s="128"/>
      <c r="H41" s="23" t="s">
        <v>105</v>
      </c>
      <c r="I41" s="38"/>
      <c r="J41" s="199" t="s">
        <v>375</v>
      </c>
      <c r="K41" s="179" t="s">
        <v>235</v>
      </c>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row>
    <row r="42" spans="1:60" s="8" customFormat="1" ht="65.25" customHeight="1" thickBot="1" x14ac:dyDescent="0.3">
      <c r="A42" s="66">
        <v>38</v>
      </c>
      <c r="B42" s="325"/>
      <c r="C42" s="32">
        <v>93</v>
      </c>
      <c r="D42" s="109">
        <v>43725</v>
      </c>
      <c r="E42" s="64" t="s">
        <v>90</v>
      </c>
      <c r="F42" s="45">
        <v>8449</v>
      </c>
      <c r="G42" s="130"/>
      <c r="H42" s="65" t="s">
        <v>106</v>
      </c>
      <c r="I42" s="48"/>
      <c r="J42" s="200" t="s">
        <v>375</v>
      </c>
      <c r="K42" s="180" t="s">
        <v>235</v>
      </c>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row>
    <row r="43" spans="1:60" s="8" customFormat="1" ht="75.75" customHeight="1" x14ac:dyDescent="0.25">
      <c r="A43" s="87">
        <v>39</v>
      </c>
      <c r="B43" s="326" t="s">
        <v>10</v>
      </c>
      <c r="C43" s="268">
        <v>96</v>
      </c>
      <c r="D43" s="112">
        <v>43728</v>
      </c>
      <c r="E43" s="158" t="s">
        <v>91</v>
      </c>
      <c r="F43" s="60">
        <v>7443.45</v>
      </c>
      <c r="G43" s="129"/>
      <c r="H43" s="61" t="s">
        <v>100</v>
      </c>
      <c r="I43" s="62"/>
      <c r="J43" s="198" t="s">
        <v>375</v>
      </c>
      <c r="K43" s="178" t="s">
        <v>235</v>
      </c>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row>
    <row r="44" spans="1:60" s="8" customFormat="1" ht="109.5" customHeight="1" x14ac:dyDescent="0.25">
      <c r="A44" s="28">
        <v>40</v>
      </c>
      <c r="B44" s="326"/>
      <c r="C44" s="31">
        <v>99</v>
      </c>
      <c r="D44" s="105">
        <v>43734</v>
      </c>
      <c r="E44" s="39" t="s">
        <v>92</v>
      </c>
      <c r="F44" s="6">
        <v>3573.81</v>
      </c>
      <c r="G44" s="128"/>
      <c r="H44" s="23" t="s">
        <v>107</v>
      </c>
      <c r="I44" s="38"/>
      <c r="J44" s="199" t="s">
        <v>381</v>
      </c>
      <c r="K44" s="179" t="s">
        <v>241</v>
      </c>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row>
    <row r="45" spans="1:60" s="8" customFormat="1" ht="129" customHeight="1" x14ac:dyDescent="0.25">
      <c r="A45" s="37">
        <v>41</v>
      </c>
      <c r="B45" s="326"/>
      <c r="C45" s="29">
        <v>102</v>
      </c>
      <c r="D45" s="110">
        <v>43742</v>
      </c>
      <c r="E45" s="83" t="s">
        <v>93</v>
      </c>
      <c r="F45" s="68">
        <v>1785</v>
      </c>
      <c r="G45" s="131"/>
      <c r="H45" s="69" t="s">
        <v>108</v>
      </c>
      <c r="I45" s="70"/>
      <c r="J45" s="199" t="s">
        <v>375</v>
      </c>
      <c r="K45" s="185" t="s">
        <v>235</v>
      </c>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row>
    <row r="46" spans="1:60" s="8" customFormat="1" ht="99.75" customHeight="1" x14ac:dyDescent="0.25">
      <c r="A46" s="37">
        <v>42</v>
      </c>
      <c r="B46" s="326"/>
      <c r="C46" s="29">
        <v>109</v>
      </c>
      <c r="D46" s="110">
        <v>43770</v>
      </c>
      <c r="E46" s="83" t="s">
        <v>291</v>
      </c>
      <c r="F46" s="68">
        <v>8330</v>
      </c>
      <c r="G46" s="131"/>
      <c r="H46" s="69" t="s">
        <v>313</v>
      </c>
      <c r="I46" s="70"/>
      <c r="J46" s="199" t="s">
        <v>375</v>
      </c>
      <c r="K46" s="185" t="s">
        <v>235</v>
      </c>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row>
    <row r="47" spans="1:60" s="8" customFormat="1" ht="64.5" customHeight="1" x14ac:dyDescent="0.25">
      <c r="A47" s="37">
        <v>43</v>
      </c>
      <c r="B47" s="326"/>
      <c r="C47" s="29">
        <v>116</v>
      </c>
      <c r="D47" s="110">
        <v>43795</v>
      </c>
      <c r="E47" s="83" t="s">
        <v>292</v>
      </c>
      <c r="F47" s="68">
        <v>7973</v>
      </c>
      <c r="G47" s="131"/>
      <c r="H47" s="69" t="s">
        <v>314</v>
      </c>
      <c r="I47" s="70"/>
      <c r="J47" s="199" t="s">
        <v>375</v>
      </c>
      <c r="K47" s="185" t="s">
        <v>235</v>
      </c>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row>
    <row r="48" spans="1:60" s="8" customFormat="1" ht="55.5" customHeight="1" x14ac:dyDescent="0.25">
      <c r="A48" s="37">
        <v>44</v>
      </c>
      <c r="B48" s="326"/>
      <c r="C48" s="29">
        <v>127</v>
      </c>
      <c r="D48" s="110">
        <v>43815</v>
      </c>
      <c r="E48" s="83" t="s">
        <v>293</v>
      </c>
      <c r="F48" s="68">
        <v>23800</v>
      </c>
      <c r="G48" s="131"/>
      <c r="H48" s="69" t="s">
        <v>315</v>
      </c>
      <c r="I48" s="70"/>
      <c r="J48" s="245" t="s">
        <v>440</v>
      </c>
      <c r="K48" s="188" t="s">
        <v>316</v>
      </c>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row>
    <row r="49" spans="1:60" s="8" customFormat="1" ht="36" customHeight="1" x14ac:dyDescent="0.25">
      <c r="A49" s="37">
        <v>45</v>
      </c>
      <c r="B49" s="326"/>
      <c r="C49" s="29">
        <v>128</v>
      </c>
      <c r="D49" s="110">
        <v>43822</v>
      </c>
      <c r="E49" s="83" t="s">
        <v>294</v>
      </c>
      <c r="F49" s="68">
        <v>0</v>
      </c>
      <c r="G49" s="131"/>
      <c r="H49" s="69" t="s">
        <v>317</v>
      </c>
      <c r="I49" s="70"/>
      <c r="J49" s="245" t="s">
        <v>441</v>
      </c>
      <c r="K49" s="188" t="s">
        <v>319</v>
      </c>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row>
    <row r="50" spans="1:60" s="8" customFormat="1" ht="33" customHeight="1" thickBot="1" x14ac:dyDescent="0.3">
      <c r="A50" s="66">
        <v>46</v>
      </c>
      <c r="B50" s="325"/>
      <c r="C50" s="32">
        <v>129</v>
      </c>
      <c r="D50" s="109">
        <v>43822</v>
      </c>
      <c r="E50" s="64" t="s">
        <v>295</v>
      </c>
      <c r="F50" s="45">
        <v>0</v>
      </c>
      <c r="G50" s="130"/>
      <c r="H50" s="65" t="s">
        <v>318</v>
      </c>
      <c r="I50" s="48"/>
      <c r="J50" s="245" t="s">
        <v>441</v>
      </c>
      <c r="K50" s="180" t="s">
        <v>319</v>
      </c>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row>
    <row r="51" spans="1:60" s="8" customFormat="1" ht="45" customHeight="1" x14ac:dyDescent="0.25">
      <c r="A51" s="27">
        <v>47</v>
      </c>
      <c r="B51" s="345" t="s">
        <v>11</v>
      </c>
      <c r="C51" s="33">
        <v>17</v>
      </c>
      <c r="D51" s="111">
        <v>43523</v>
      </c>
      <c r="E51" s="40" t="s">
        <v>111</v>
      </c>
      <c r="F51" s="41">
        <v>803.25</v>
      </c>
      <c r="G51" s="132"/>
      <c r="H51" s="42" t="s">
        <v>109</v>
      </c>
      <c r="I51" s="43"/>
      <c r="J51" s="201" t="s">
        <v>382</v>
      </c>
      <c r="K51" s="186" t="s">
        <v>242</v>
      </c>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row>
    <row r="52" spans="1:60" s="8" customFormat="1" ht="63" customHeight="1" x14ac:dyDescent="0.25">
      <c r="A52" s="28">
        <v>48</v>
      </c>
      <c r="B52" s="346"/>
      <c r="C52" s="29">
        <v>29</v>
      </c>
      <c r="D52" s="110">
        <v>43551</v>
      </c>
      <c r="E52" s="67" t="s">
        <v>112</v>
      </c>
      <c r="F52" s="68">
        <v>7140</v>
      </c>
      <c r="G52" s="131"/>
      <c r="H52" s="69" t="s">
        <v>110</v>
      </c>
      <c r="I52" s="70"/>
      <c r="J52" s="199" t="s">
        <v>383</v>
      </c>
      <c r="K52" s="185" t="s">
        <v>243</v>
      </c>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row>
    <row r="53" spans="1:60" s="8" customFormat="1" ht="45.75" customHeight="1" thickBot="1" x14ac:dyDescent="0.3">
      <c r="A53" s="37">
        <v>49</v>
      </c>
      <c r="B53" s="347"/>
      <c r="C53" s="29">
        <v>112</v>
      </c>
      <c r="D53" s="110">
        <v>43781</v>
      </c>
      <c r="E53" s="67" t="s">
        <v>296</v>
      </c>
      <c r="F53" s="68">
        <v>0</v>
      </c>
      <c r="G53" s="131"/>
      <c r="H53" s="69" t="s">
        <v>320</v>
      </c>
      <c r="I53" s="70"/>
      <c r="J53" s="245" t="s">
        <v>382</v>
      </c>
      <c r="K53" s="185" t="s">
        <v>242</v>
      </c>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row>
    <row r="54" spans="1:60" s="1" customFormat="1" ht="49.5" customHeight="1" thickBot="1" x14ac:dyDescent="0.3">
      <c r="A54" s="151">
        <v>50</v>
      </c>
      <c r="B54" s="271" t="s">
        <v>12</v>
      </c>
      <c r="C54" s="272">
        <v>14</v>
      </c>
      <c r="D54" s="273">
        <v>43518</v>
      </c>
      <c r="E54" s="274" t="s">
        <v>116</v>
      </c>
      <c r="F54" s="147">
        <v>2320.5</v>
      </c>
      <c r="G54" s="275"/>
      <c r="H54" s="276" t="s">
        <v>113</v>
      </c>
      <c r="I54" s="277"/>
      <c r="J54" s="203" t="s">
        <v>384</v>
      </c>
      <c r="K54" s="278" t="s">
        <v>244</v>
      </c>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row>
    <row r="55" spans="1:60" s="1" customFormat="1" ht="31.5" customHeight="1" x14ac:dyDescent="0.25">
      <c r="A55" s="87">
        <v>51</v>
      </c>
      <c r="B55" s="326" t="s">
        <v>12</v>
      </c>
      <c r="C55" s="269">
        <v>27</v>
      </c>
      <c r="D55" s="270">
        <v>43546</v>
      </c>
      <c r="E55" s="59" t="s">
        <v>117</v>
      </c>
      <c r="F55" s="60">
        <v>1600</v>
      </c>
      <c r="G55" s="129"/>
      <c r="H55" s="61" t="s">
        <v>114</v>
      </c>
      <c r="I55" s="62"/>
      <c r="J55" s="198" t="s">
        <v>385</v>
      </c>
      <c r="K55" s="193" t="s">
        <v>248</v>
      </c>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row>
    <row r="56" spans="1:60" s="1" customFormat="1" ht="133.5" customHeight="1" x14ac:dyDescent="0.25">
      <c r="A56" s="37">
        <v>52</v>
      </c>
      <c r="B56" s="326"/>
      <c r="C56" s="29">
        <v>88</v>
      </c>
      <c r="D56" s="110">
        <v>43713</v>
      </c>
      <c r="E56" s="83" t="s">
        <v>118</v>
      </c>
      <c r="F56" s="68">
        <v>15827</v>
      </c>
      <c r="G56" s="131"/>
      <c r="H56" s="69" t="s">
        <v>115</v>
      </c>
      <c r="I56" s="70"/>
      <c r="J56" s="199" t="s">
        <v>386</v>
      </c>
      <c r="K56" s="191" t="s">
        <v>249</v>
      </c>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row>
    <row r="57" spans="1:60" s="1" customFormat="1" ht="42" customHeight="1" thickBot="1" x14ac:dyDescent="0.3">
      <c r="A57" s="66">
        <v>53</v>
      </c>
      <c r="B57" s="325"/>
      <c r="C57" s="32">
        <v>103</v>
      </c>
      <c r="D57" s="109">
        <v>43749</v>
      </c>
      <c r="E57" s="64" t="s">
        <v>297</v>
      </c>
      <c r="F57" s="45">
        <v>2677.5</v>
      </c>
      <c r="G57" s="130"/>
      <c r="H57" s="65" t="s">
        <v>321</v>
      </c>
      <c r="I57" s="48"/>
      <c r="J57" s="246" t="s">
        <v>385</v>
      </c>
      <c r="K57" s="183" t="s">
        <v>248</v>
      </c>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row>
    <row r="58" spans="1:60" ht="33" customHeight="1" x14ac:dyDescent="0.25">
      <c r="A58" s="27">
        <v>54</v>
      </c>
      <c r="B58" s="337" t="s">
        <v>13</v>
      </c>
      <c r="C58" s="82">
        <v>19</v>
      </c>
      <c r="D58" s="108">
        <v>43531</v>
      </c>
      <c r="E58" s="63" t="s">
        <v>359</v>
      </c>
      <c r="F58" s="281" t="s">
        <v>359</v>
      </c>
      <c r="G58" s="132"/>
      <c r="H58" s="42" t="s">
        <v>119</v>
      </c>
      <c r="I58" s="43"/>
      <c r="J58" s="201" t="s">
        <v>387</v>
      </c>
      <c r="K58" s="186" t="s">
        <v>250</v>
      </c>
    </row>
    <row r="59" spans="1:60" ht="33" customHeight="1" x14ac:dyDescent="0.25">
      <c r="A59" s="28">
        <v>55</v>
      </c>
      <c r="B59" s="301"/>
      <c r="C59" s="77">
        <v>32</v>
      </c>
      <c r="D59" s="105">
        <v>43556</v>
      </c>
      <c r="E59" s="94" t="s">
        <v>359</v>
      </c>
      <c r="F59" s="139" t="s">
        <v>359</v>
      </c>
      <c r="G59" s="128"/>
      <c r="H59" s="23" t="s">
        <v>119</v>
      </c>
      <c r="I59" s="38"/>
      <c r="J59" s="199" t="s">
        <v>388</v>
      </c>
      <c r="K59" s="182" t="s">
        <v>252</v>
      </c>
    </row>
    <row r="60" spans="1:60" ht="108" customHeight="1" x14ac:dyDescent="0.25">
      <c r="A60" s="28">
        <v>56</v>
      </c>
      <c r="B60" s="301"/>
      <c r="C60" s="77">
        <v>38</v>
      </c>
      <c r="D60" s="105">
        <v>43566</v>
      </c>
      <c r="E60" s="94" t="s">
        <v>122</v>
      </c>
      <c r="F60" s="6">
        <v>5950</v>
      </c>
      <c r="G60" s="128"/>
      <c r="H60" s="23" t="s">
        <v>120</v>
      </c>
      <c r="I60" s="38"/>
      <c r="J60" s="204" t="s">
        <v>389</v>
      </c>
      <c r="K60" s="179" t="s">
        <v>251</v>
      </c>
    </row>
    <row r="61" spans="1:60" ht="35.25" customHeight="1" x14ac:dyDescent="0.25">
      <c r="A61" s="28">
        <v>57</v>
      </c>
      <c r="B61" s="301"/>
      <c r="C61" s="77">
        <v>49</v>
      </c>
      <c r="D61" s="105">
        <v>43601</v>
      </c>
      <c r="E61" s="94" t="s">
        <v>359</v>
      </c>
      <c r="F61" s="139" t="s">
        <v>359</v>
      </c>
      <c r="G61" s="128"/>
      <c r="H61" s="23" t="s">
        <v>119</v>
      </c>
      <c r="I61" s="38"/>
      <c r="J61" s="199" t="s">
        <v>387</v>
      </c>
      <c r="K61" s="179" t="s">
        <v>250</v>
      </c>
    </row>
    <row r="62" spans="1:60" ht="142.5" customHeight="1" x14ac:dyDescent="0.25">
      <c r="A62" s="37">
        <v>58</v>
      </c>
      <c r="B62" s="301"/>
      <c r="C62" s="84">
        <v>77</v>
      </c>
      <c r="D62" s="110">
        <v>43668</v>
      </c>
      <c r="E62" s="123" t="s">
        <v>123</v>
      </c>
      <c r="F62" s="68">
        <v>23800</v>
      </c>
      <c r="G62" s="131"/>
      <c r="H62" s="69" t="s">
        <v>121</v>
      </c>
      <c r="I62" s="70"/>
      <c r="J62" s="199" t="s">
        <v>387</v>
      </c>
      <c r="K62" s="185" t="s">
        <v>250</v>
      </c>
    </row>
    <row r="63" spans="1:60" ht="89.25" customHeight="1" x14ac:dyDescent="0.25">
      <c r="A63" s="37">
        <v>59</v>
      </c>
      <c r="B63" s="301"/>
      <c r="C63" s="84">
        <v>104</v>
      </c>
      <c r="D63" s="110">
        <v>43754</v>
      </c>
      <c r="E63" s="123" t="s">
        <v>298</v>
      </c>
      <c r="F63" s="68">
        <v>4760</v>
      </c>
      <c r="G63" s="131"/>
      <c r="H63" s="69" t="s">
        <v>153</v>
      </c>
      <c r="I63" s="70"/>
      <c r="J63" s="245" t="s">
        <v>443</v>
      </c>
      <c r="K63" s="188" t="s">
        <v>322</v>
      </c>
    </row>
    <row r="64" spans="1:60" ht="54" customHeight="1" thickBot="1" x14ac:dyDescent="0.3">
      <c r="A64" s="66">
        <v>60</v>
      </c>
      <c r="B64" s="302"/>
      <c r="C64" s="78">
        <v>113</v>
      </c>
      <c r="D64" s="109">
        <v>43787</v>
      </c>
      <c r="E64" s="282" t="s">
        <v>359</v>
      </c>
      <c r="F64" s="283" t="s">
        <v>359</v>
      </c>
      <c r="G64" s="284"/>
      <c r="H64" s="285" t="s">
        <v>359</v>
      </c>
      <c r="I64" s="48"/>
      <c r="J64" s="246" t="s">
        <v>442</v>
      </c>
      <c r="K64" s="180" t="s">
        <v>250</v>
      </c>
    </row>
    <row r="65" spans="1:60" ht="111" customHeight="1" x14ac:dyDescent="0.25">
      <c r="A65" s="279">
        <v>61</v>
      </c>
      <c r="B65" s="301" t="s">
        <v>13</v>
      </c>
      <c r="C65" s="85">
        <v>115</v>
      </c>
      <c r="D65" s="113">
        <v>43794</v>
      </c>
      <c r="E65" s="280" t="s">
        <v>299</v>
      </c>
      <c r="F65" s="116">
        <v>23800</v>
      </c>
      <c r="G65" s="133"/>
      <c r="H65" s="118" t="s">
        <v>323</v>
      </c>
      <c r="I65" s="119"/>
      <c r="J65" s="248" t="s">
        <v>442</v>
      </c>
      <c r="K65" s="192" t="s">
        <v>250</v>
      </c>
    </row>
    <row r="66" spans="1:60" ht="90" customHeight="1" x14ac:dyDescent="0.25">
      <c r="A66" s="37">
        <v>62</v>
      </c>
      <c r="B66" s="301"/>
      <c r="C66" s="84">
        <v>117</v>
      </c>
      <c r="D66" s="110">
        <v>43797</v>
      </c>
      <c r="E66" s="123" t="s">
        <v>300</v>
      </c>
      <c r="F66" s="68">
        <v>4760</v>
      </c>
      <c r="G66" s="131"/>
      <c r="H66" s="69" t="s">
        <v>324</v>
      </c>
      <c r="I66" s="70"/>
      <c r="J66" s="245" t="s">
        <v>444</v>
      </c>
      <c r="K66" s="188" t="s">
        <v>325</v>
      </c>
    </row>
    <row r="67" spans="1:60" ht="88.5" customHeight="1" x14ac:dyDescent="0.25">
      <c r="A67" s="37">
        <v>63</v>
      </c>
      <c r="B67" s="301"/>
      <c r="C67" s="84">
        <v>122</v>
      </c>
      <c r="D67" s="110">
        <v>43805</v>
      </c>
      <c r="E67" s="123" t="s">
        <v>301</v>
      </c>
      <c r="F67" s="68">
        <v>50000</v>
      </c>
      <c r="G67" s="131"/>
      <c r="H67" s="69" t="s">
        <v>326</v>
      </c>
      <c r="I67" s="70"/>
      <c r="J67" s="245" t="s">
        <v>445</v>
      </c>
      <c r="K67" s="188" t="s">
        <v>327</v>
      </c>
    </row>
    <row r="68" spans="1:60" ht="24" customHeight="1" x14ac:dyDescent="0.25">
      <c r="A68" s="351">
        <v>64</v>
      </c>
      <c r="B68" s="301"/>
      <c r="C68" s="353">
        <v>123</v>
      </c>
      <c r="D68" s="355">
        <v>43805</v>
      </c>
      <c r="E68" s="357" t="s">
        <v>302</v>
      </c>
      <c r="F68" s="359">
        <v>160000</v>
      </c>
      <c r="G68" s="334"/>
      <c r="H68" s="332" t="s">
        <v>326</v>
      </c>
      <c r="I68" s="361"/>
      <c r="J68" s="245" t="s">
        <v>446</v>
      </c>
      <c r="K68" s="349" t="s">
        <v>328</v>
      </c>
    </row>
    <row r="69" spans="1:60" ht="55.5" customHeight="1" thickBot="1" x14ac:dyDescent="0.3">
      <c r="A69" s="352"/>
      <c r="B69" s="302"/>
      <c r="C69" s="354"/>
      <c r="D69" s="356"/>
      <c r="E69" s="358"/>
      <c r="F69" s="360"/>
      <c r="G69" s="335"/>
      <c r="H69" s="333"/>
      <c r="I69" s="362"/>
      <c r="J69" s="247" t="s">
        <v>434</v>
      </c>
      <c r="K69" s="350"/>
    </row>
    <row r="70" spans="1:60" s="1" customFormat="1" ht="51.75" customHeight="1" x14ac:dyDescent="0.25">
      <c r="A70" s="27">
        <v>65</v>
      </c>
      <c r="B70" s="303" t="s">
        <v>14</v>
      </c>
      <c r="C70" s="82">
        <v>4</v>
      </c>
      <c r="D70" s="108">
        <v>43475</v>
      </c>
      <c r="E70" s="40" t="s">
        <v>124</v>
      </c>
      <c r="F70" s="41">
        <v>8663.2000000000007</v>
      </c>
      <c r="G70" s="132"/>
      <c r="H70" s="42" t="s">
        <v>74</v>
      </c>
      <c r="I70" s="43"/>
      <c r="J70" s="201" t="s">
        <v>390</v>
      </c>
      <c r="K70" s="229" t="s">
        <v>61</v>
      </c>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row>
    <row r="71" spans="1:60" ht="54.75" customHeight="1" x14ac:dyDescent="0.25">
      <c r="A71" s="28">
        <v>66</v>
      </c>
      <c r="B71" s="304"/>
      <c r="C71" s="77">
        <v>9</v>
      </c>
      <c r="D71" s="105">
        <v>43487</v>
      </c>
      <c r="E71" s="22" t="s">
        <v>125</v>
      </c>
      <c r="F71" s="6">
        <v>3808</v>
      </c>
      <c r="G71" s="128"/>
      <c r="H71" s="23" t="s">
        <v>74</v>
      </c>
      <c r="I71" s="76"/>
      <c r="J71" s="199" t="s">
        <v>391</v>
      </c>
      <c r="K71" s="182" t="s">
        <v>245</v>
      </c>
    </row>
    <row r="72" spans="1:60" ht="64.5" customHeight="1" x14ac:dyDescent="0.25">
      <c r="A72" s="28">
        <v>67</v>
      </c>
      <c r="B72" s="304"/>
      <c r="C72" s="77">
        <v>20</v>
      </c>
      <c r="D72" s="105">
        <v>43543</v>
      </c>
      <c r="E72" s="39" t="s">
        <v>126</v>
      </c>
      <c r="F72" s="6">
        <v>4855.2</v>
      </c>
      <c r="G72" s="128"/>
      <c r="H72" s="23" t="s">
        <v>136</v>
      </c>
      <c r="I72" s="38"/>
      <c r="J72" s="199" t="s">
        <v>390</v>
      </c>
      <c r="K72" s="179" t="s">
        <v>61</v>
      </c>
    </row>
    <row r="73" spans="1:60" ht="54.75" customHeight="1" x14ac:dyDescent="0.25">
      <c r="A73" s="28">
        <v>68</v>
      </c>
      <c r="B73" s="304"/>
      <c r="C73" s="77">
        <v>21</v>
      </c>
      <c r="D73" s="105">
        <v>43543</v>
      </c>
      <c r="E73" s="39" t="s">
        <v>127</v>
      </c>
      <c r="F73" s="6">
        <v>0</v>
      </c>
      <c r="G73" s="128"/>
      <c r="H73" s="23" t="s">
        <v>137</v>
      </c>
      <c r="I73" s="38"/>
      <c r="J73" s="199" t="s">
        <v>390</v>
      </c>
      <c r="K73" s="179" t="s">
        <v>61</v>
      </c>
    </row>
    <row r="74" spans="1:60" ht="55.5" customHeight="1" x14ac:dyDescent="0.25">
      <c r="A74" s="28">
        <v>69</v>
      </c>
      <c r="B74" s="304"/>
      <c r="C74" s="77">
        <v>35</v>
      </c>
      <c r="D74" s="105">
        <v>43558</v>
      </c>
      <c r="E74" s="39" t="s">
        <v>128</v>
      </c>
      <c r="F74" s="6">
        <v>27370</v>
      </c>
      <c r="G74" s="128"/>
      <c r="H74" s="23" t="s">
        <v>74</v>
      </c>
      <c r="I74" s="38"/>
      <c r="J74" s="199" t="s">
        <v>391</v>
      </c>
      <c r="K74" s="179" t="s">
        <v>245</v>
      </c>
    </row>
    <row r="75" spans="1:60" ht="51" customHeight="1" x14ac:dyDescent="0.25">
      <c r="A75" s="28">
        <v>70</v>
      </c>
      <c r="B75" s="304"/>
      <c r="C75" s="77">
        <v>44</v>
      </c>
      <c r="D75" s="105">
        <v>43594</v>
      </c>
      <c r="E75" s="39" t="s">
        <v>126</v>
      </c>
      <c r="F75" s="6">
        <v>3105.9</v>
      </c>
      <c r="G75" s="128"/>
      <c r="H75" s="23" t="s">
        <v>138</v>
      </c>
      <c r="I75" s="38"/>
      <c r="J75" s="199" t="s">
        <v>390</v>
      </c>
      <c r="K75" s="179" t="s">
        <v>61</v>
      </c>
    </row>
    <row r="76" spans="1:60" ht="52.5" customHeight="1" x14ac:dyDescent="0.25">
      <c r="A76" s="28">
        <v>71</v>
      </c>
      <c r="B76" s="304"/>
      <c r="C76" s="77">
        <v>46</v>
      </c>
      <c r="D76" s="105">
        <v>43595</v>
      </c>
      <c r="E76" s="39" t="s">
        <v>129</v>
      </c>
      <c r="F76" s="6">
        <v>2689.4</v>
      </c>
      <c r="G76" s="128"/>
      <c r="H76" s="23" t="s">
        <v>139</v>
      </c>
      <c r="I76" s="38"/>
      <c r="J76" s="199" t="s">
        <v>392</v>
      </c>
      <c r="K76" s="190" t="s">
        <v>246</v>
      </c>
    </row>
    <row r="77" spans="1:60" ht="47.25" customHeight="1" thickBot="1" x14ac:dyDescent="0.3">
      <c r="A77" s="66">
        <v>72</v>
      </c>
      <c r="B77" s="305"/>
      <c r="C77" s="78">
        <v>50</v>
      </c>
      <c r="D77" s="109">
        <v>43606</v>
      </c>
      <c r="E77" s="64" t="s">
        <v>130</v>
      </c>
      <c r="F77" s="45">
        <v>2380</v>
      </c>
      <c r="G77" s="130"/>
      <c r="H77" s="65" t="s">
        <v>140</v>
      </c>
      <c r="I77" s="48"/>
      <c r="J77" s="200" t="s">
        <v>390</v>
      </c>
      <c r="K77" s="180" t="s">
        <v>61</v>
      </c>
    </row>
    <row r="78" spans="1:60" ht="47.25" customHeight="1" x14ac:dyDescent="0.25">
      <c r="A78" s="87">
        <v>73</v>
      </c>
      <c r="B78" s="304" t="s">
        <v>14</v>
      </c>
      <c r="C78" s="157">
        <v>58</v>
      </c>
      <c r="D78" s="112">
        <v>43619</v>
      </c>
      <c r="E78" s="158" t="s">
        <v>131</v>
      </c>
      <c r="F78" s="60">
        <v>9996</v>
      </c>
      <c r="G78" s="129"/>
      <c r="H78" s="61" t="s">
        <v>55</v>
      </c>
      <c r="I78" s="62"/>
      <c r="J78" s="198" t="s">
        <v>393</v>
      </c>
      <c r="K78" s="184" t="s">
        <v>253</v>
      </c>
    </row>
    <row r="79" spans="1:60" ht="48" customHeight="1" x14ac:dyDescent="0.25">
      <c r="A79" s="28">
        <v>74</v>
      </c>
      <c r="B79" s="304"/>
      <c r="C79" s="77">
        <v>84</v>
      </c>
      <c r="D79" s="105">
        <v>43682</v>
      </c>
      <c r="E79" s="39" t="s">
        <v>132</v>
      </c>
      <c r="F79" s="6">
        <v>3403.3999999999996</v>
      </c>
      <c r="G79" s="128"/>
      <c r="H79" s="23" t="s">
        <v>141</v>
      </c>
      <c r="I79" s="38"/>
      <c r="J79" s="199" t="s">
        <v>392</v>
      </c>
      <c r="K79" s="179" t="s">
        <v>246</v>
      </c>
    </row>
    <row r="80" spans="1:60" ht="53.25" customHeight="1" x14ac:dyDescent="0.25">
      <c r="A80" s="28">
        <v>75</v>
      </c>
      <c r="B80" s="304"/>
      <c r="C80" s="77">
        <v>94</v>
      </c>
      <c r="D80" s="105">
        <v>43726</v>
      </c>
      <c r="E80" s="22" t="s">
        <v>133</v>
      </c>
      <c r="F80" s="6">
        <v>3927</v>
      </c>
      <c r="G80" s="128"/>
      <c r="H80" s="23" t="s">
        <v>142</v>
      </c>
      <c r="I80" s="38"/>
      <c r="J80" s="199" t="s">
        <v>394</v>
      </c>
      <c r="K80" s="234" t="s">
        <v>427</v>
      </c>
    </row>
    <row r="81" spans="1:60" ht="66" customHeight="1" x14ac:dyDescent="0.25">
      <c r="A81" s="28">
        <v>76</v>
      </c>
      <c r="B81" s="304"/>
      <c r="C81" s="77">
        <v>95</v>
      </c>
      <c r="D81" s="105">
        <v>43727</v>
      </c>
      <c r="E81" s="22" t="s">
        <v>134</v>
      </c>
      <c r="F81" s="6">
        <v>7000</v>
      </c>
      <c r="G81" s="128"/>
      <c r="H81" s="23" t="s">
        <v>55</v>
      </c>
      <c r="I81" s="38"/>
      <c r="J81" s="199" t="s">
        <v>395</v>
      </c>
      <c r="K81" s="179" t="s">
        <v>254</v>
      </c>
    </row>
    <row r="82" spans="1:60" s="1" customFormat="1" ht="60.75" customHeight="1" x14ac:dyDescent="0.25">
      <c r="A82" s="28">
        <v>77</v>
      </c>
      <c r="B82" s="304"/>
      <c r="C82" s="77">
        <v>98</v>
      </c>
      <c r="D82" s="105">
        <v>43733</v>
      </c>
      <c r="E82" s="22" t="s">
        <v>135</v>
      </c>
      <c r="F82" s="6">
        <v>6426</v>
      </c>
      <c r="G82" s="128"/>
      <c r="H82" s="23" t="s">
        <v>143</v>
      </c>
      <c r="I82" s="38"/>
      <c r="J82" s="199" t="s">
        <v>396</v>
      </c>
      <c r="K82" s="190" t="s">
        <v>247</v>
      </c>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row>
    <row r="83" spans="1:60" s="1" customFormat="1" ht="43.5" customHeight="1" x14ac:dyDescent="0.25">
      <c r="A83" s="37">
        <v>78</v>
      </c>
      <c r="B83" s="304"/>
      <c r="C83" s="85">
        <v>110</v>
      </c>
      <c r="D83" s="113">
        <v>43774</v>
      </c>
      <c r="E83" s="117" t="s">
        <v>303</v>
      </c>
      <c r="F83" s="116">
        <v>4641</v>
      </c>
      <c r="G83" s="133"/>
      <c r="H83" s="118" t="s">
        <v>55</v>
      </c>
      <c r="I83" s="119"/>
      <c r="J83" s="248" t="s">
        <v>447</v>
      </c>
      <c r="K83" s="192" t="s">
        <v>254</v>
      </c>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row>
    <row r="84" spans="1:60" s="1" customFormat="1" ht="47.25" customHeight="1" thickBot="1" x14ac:dyDescent="0.3">
      <c r="A84" s="66">
        <v>79</v>
      </c>
      <c r="B84" s="305"/>
      <c r="C84" s="78" t="s">
        <v>279</v>
      </c>
      <c r="D84" s="109">
        <v>43808</v>
      </c>
      <c r="E84" s="58" t="s">
        <v>284</v>
      </c>
      <c r="F84" s="45"/>
      <c r="G84" s="130">
        <v>3809.19</v>
      </c>
      <c r="H84" s="65" t="s">
        <v>37</v>
      </c>
      <c r="I84" s="48"/>
      <c r="J84" s="244" t="s">
        <v>448</v>
      </c>
      <c r="K84" s="183" t="s">
        <v>61</v>
      </c>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row>
    <row r="85" spans="1:60" ht="42.75" customHeight="1" x14ac:dyDescent="0.25">
      <c r="A85" s="27">
        <v>80</v>
      </c>
      <c r="B85" s="324" t="s">
        <v>15</v>
      </c>
      <c r="C85" s="74">
        <v>15</v>
      </c>
      <c r="D85" s="108">
        <v>43521</v>
      </c>
      <c r="E85" s="40" t="s">
        <v>159</v>
      </c>
      <c r="F85" s="41">
        <v>6092.8</v>
      </c>
      <c r="G85" s="132"/>
      <c r="H85" s="42" t="s">
        <v>144</v>
      </c>
      <c r="I85" s="286" t="s">
        <v>337</v>
      </c>
      <c r="J85" s="201" t="s">
        <v>397</v>
      </c>
      <c r="K85" s="189" t="s">
        <v>255</v>
      </c>
    </row>
    <row r="86" spans="1:60" ht="100.5" customHeight="1" x14ac:dyDescent="0.25">
      <c r="A86" s="28">
        <v>81</v>
      </c>
      <c r="B86" s="326"/>
      <c r="C86" s="75">
        <v>16</v>
      </c>
      <c r="D86" s="105">
        <v>43521</v>
      </c>
      <c r="E86" s="22" t="s">
        <v>160</v>
      </c>
      <c r="F86" s="6">
        <v>18182.010000000002</v>
      </c>
      <c r="G86" s="128"/>
      <c r="H86" s="23" t="s">
        <v>145</v>
      </c>
      <c r="I86" s="71" t="s">
        <v>337</v>
      </c>
      <c r="J86" s="199" t="s">
        <v>397</v>
      </c>
      <c r="K86" s="179" t="s">
        <v>255</v>
      </c>
    </row>
    <row r="87" spans="1:60" ht="42" customHeight="1" x14ac:dyDescent="0.25">
      <c r="A87" s="28">
        <v>82</v>
      </c>
      <c r="B87" s="326"/>
      <c r="C87" s="75">
        <v>26</v>
      </c>
      <c r="D87" s="105">
        <v>43545</v>
      </c>
      <c r="E87" s="39" t="s">
        <v>161</v>
      </c>
      <c r="F87" s="6">
        <v>0</v>
      </c>
      <c r="G87" s="128"/>
      <c r="H87" s="23" t="s">
        <v>146</v>
      </c>
      <c r="I87" s="71" t="s">
        <v>337</v>
      </c>
      <c r="J87" s="199" t="s">
        <v>397</v>
      </c>
      <c r="K87" s="179" t="s">
        <v>255</v>
      </c>
    </row>
    <row r="88" spans="1:60" ht="31.5" customHeight="1" x14ac:dyDescent="0.25">
      <c r="A88" s="28">
        <v>83</v>
      </c>
      <c r="B88" s="326"/>
      <c r="C88" s="75">
        <v>33</v>
      </c>
      <c r="D88" s="105">
        <v>43556</v>
      </c>
      <c r="E88" s="22" t="s">
        <v>162</v>
      </c>
      <c r="F88" s="6">
        <v>33018.93</v>
      </c>
      <c r="G88" s="128"/>
      <c r="H88" s="23" t="s">
        <v>138</v>
      </c>
      <c r="I88" s="71"/>
      <c r="J88" s="199" t="s">
        <v>398</v>
      </c>
      <c r="K88" s="190" t="s">
        <v>23</v>
      </c>
    </row>
    <row r="89" spans="1:60" ht="55.5" customHeight="1" x14ac:dyDescent="0.25">
      <c r="A89" s="28">
        <v>84</v>
      </c>
      <c r="B89" s="326"/>
      <c r="C89" s="75">
        <v>36</v>
      </c>
      <c r="D89" s="105">
        <v>43564</v>
      </c>
      <c r="E89" s="22" t="s">
        <v>163</v>
      </c>
      <c r="F89" s="6">
        <v>0</v>
      </c>
      <c r="G89" s="128"/>
      <c r="H89" s="23" t="s">
        <v>147</v>
      </c>
      <c r="I89" s="71" t="s">
        <v>337</v>
      </c>
      <c r="J89" s="199" t="s">
        <v>397</v>
      </c>
      <c r="K89" s="179" t="s">
        <v>255</v>
      </c>
    </row>
    <row r="90" spans="1:60" ht="75" customHeight="1" x14ac:dyDescent="0.25">
      <c r="A90" s="28">
        <v>85</v>
      </c>
      <c r="B90" s="326"/>
      <c r="C90" s="75">
        <v>40</v>
      </c>
      <c r="D90" s="105">
        <v>43567</v>
      </c>
      <c r="E90" s="22" t="s">
        <v>164</v>
      </c>
      <c r="F90" s="6">
        <v>20801.2</v>
      </c>
      <c r="G90" s="128"/>
      <c r="H90" s="23" t="s">
        <v>136</v>
      </c>
      <c r="I90" s="72" t="s">
        <v>337</v>
      </c>
      <c r="J90" s="199" t="s">
        <v>399</v>
      </c>
      <c r="K90" s="187" t="s">
        <v>258</v>
      </c>
    </row>
    <row r="91" spans="1:60" ht="56.25" customHeight="1" thickBot="1" x14ac:dyDescent="0.3">
      <c r="A91" s="66">
        <v>86</v>
      </c>
      <c r="B91" s="325"/>
      <c r="C91" s="287">
        <v>43</v>
      </c>
      <c r="D91" s="109">
        <v>43577</v>
      </c>
      <c r="E91" s="64" t="s">
        <v>165</v>
      </c>
      <c r="F91" s="45">
        <v>0</v>
      </c>
      <c r="G91" s="130"/>
      <c r="H91" s="65" t="s">
        <v>148</v>
      </c>
      <c r="I91" s="161" t="s">
        <v>337</v>
      </c>
      <c r="J91" s="200" t="s">
        <v>397</v>
      </c>
      <c r="K91" s="180" t="s">
        <v>255</v>
      </c>
    </row>
    <row r="92" spans="1:60" ht="41.25" customHeight="1" x14ac:dyDescent="0.25">
      <c r="A92" s="27">
        <v>87</v>
      </c>
      <c r="B92" s="324" t="s">
        <v>15</v>
      </c>
      <c r="C92" s="291">
        <v>52</v>
      </c>
      <c r="D92" s="108">
        <v>43609</v>
      </c>
      <c r="E92" s="40" t="s">
        <v>166</v>
      </c>
      <c r="F92" s="41">
        <v>2641.8</v>
      </c>
      <c r="G92" s="132"/>
      <c r="H92" s="42" t="s">
        <v>149</v>
      </c>
      <c r="I92" s="292"/>
      <c r="J92" s="201" t="s">
        <v>400</v>
      </c>
      <c r="K92" s="189" t="s">
        <v>259</v>
      </c>
    </row>
    <row r="93" spans="1:60" ht="60.75" customHeight="1" x14ac:dyDescent="0.25">
      <c r="A93" s="28">
        <v>88</v>
      </c>
      <c r="B93" s="326"/>
      <c r="C93" s="75">
        <v>62</v>
      </c>
      <c r="D93" s="105">
        <v>43626</v>
      </c>
      <c r="E93" s="39" t="s">
        <v>167</v>
      </c>
      <c r="F93" s="6">
        <v>0</v>
      </c>
      <c r="G93" s="128"/>
      <c r="H93" s="23" t="s">
        <v>150</v>
      </c>
      <c r="I93" s="72" t="s">
        <v>337</v>
      </c>
      <c r="J93" s="199" t="s">
        <v>397</v>
      </c>
      <c r="K93" s="179" t="s">
        <v>255</v>
      </c>
    </row>
    <row r="94" spans="1:60" ht="73.5" customHeight="1" x14ac:dyDescent="0.25">
      <c r="A94" s="28">
        <v>89</v>
      </c>
      <c r="B94" s="326"/>
      <c r="C94" s="75">
        <v>65</v>
      </c>
      <c r="D94" s="105">
        <v>43634</v>
      </c>
      <c r="E94" s="39" t="s">
        <v>168</v>
      </c>
      <c r="F94" s="6">
        <v>1951.6</v>
      </c>
      <c r="G94" s="128"/>
      <c r="H94" s="23" t="s">
        <v>151</v>
      </c>
      <c r="I94" s="73" t="s">
        <v>337</v>
      </c>
      <c r="J94" s="204" t="s">
        <v>435</v>
      </c>
      <c r="K94" s="187" t="s">
        <v>260</v>
      </c>
    </row>
    <row r="95" spans="1:60" ht="78.75" customHeight="1" x14ac:dyDescent="0.25">
      <c r="A95" s="28">
        <v>90</v>
      </c>
      <c r="B95" s="326"/>
      <c r="C95" s="75">
        <v>78</v>
      </c>
      <c r="D95" s="105">
        <v>43672</v>
      </c>
      <c r="E95" s="39" t="s">
        <v>169</v>
      </c>
      <c r="F95" s="6">
        <v>0</v>
      </c>
      <c r="G95" s="128"/>
      <c r="H95" s="23" t="s">
        <v>152</v>
      </c>
      <c r="I95" s="71" t="s">
        <v>337</v>
      </c>
      <c r="J95" s="204" t="s">
        <v>435</v>
      </c>
      <c r="K95" s="187" t="s">
        <v>260</v>
      </c>
    </row>
    <row r="96" spans="1:60" ht="87" customHeight="1" x14ac:dyDescent="0.25">
      <c r="A96" s="28">
        <v>91</v>
      </c>
      <c r="B96" s="326"/>
      <c r="C96" s="75">
        <v>79</v>
      </c>
      <c r="D96" s="105">
        <v>43675</v>
      </c>
      <c r="E96" s="39" t="s">
        <v>170</v>
      </c>
      <c r="F96" s="6">
        <v>0</v>
      </c>
      <c r="G96" s="128"/>
      <c r="H96" s="23" t="s">
        <v>153</v>
      </c>
      <c r="I96" s="73" t="s">
        <v>337</v>
      </c>
      <c r="J96" s="199" t="s">
        <v>397</v>
      </c>
      <c r="K96" s="179" t="s">
        <v>255</v>
      </c>
    </row>
    <row r="97" spans="1:11" ht="73.5" customHeight="1" x14ac:dyDescent="0.25">
      <c r="A97" s="28">
        <v>92</v>
      </c>
      <c r="B97" s="326"/>
      <c r="C97" s="75">
        <v>82</v>
      </c>
      <c r="D97" s="105">
        <v>43677</v>
      </c>
      <c r="E97" s="39" t="s">
        <v>171</v>
      </c>
      <c r="F97" s="6">
        <v>0</v>
      </c>
      <c r="G97" s="128"/>
      <c r="H97" s="23" t="s">
        <v>154</v>
      </c>
      <c r="I97" s="73" t="s">
        <v>337</v>
      </c>
      <c r="J97" s="199" t="s">
        <v>397</v>
      </c>
      <c r="K97" s="179" t="s">
        <v>255</v>
      </c>
    </row>
    <row r="98" spans="1:11" ht="62.25" customHeight="1" x14ac:dyDescent="0.25">
      <c r="A98" s="28">
        <v>93</v>
      </c>
      <c r="B98" s="326"/>
      <c r="C98" s="75">
        <v>91</v>
      </c>
      <c r="D98" s="105">
        <v>43719</v>
      </c>
      <c r="E98" s="39" t="s">
        <v>172</v>
      </c>
      <c r="F98" s="6">
        <v>363865.11</v>
      </c>
      <c r="G98" s="128"/>
      <c r="H98" s="23" t="s">
        <v>155</v>
      </c>
      <c r="I98" s="73" t="s">
        <v>158</v>
      </c>
      <c r="J98" s="199" t="s">
        <v>401</v>
      </c>
      <c r="K98" s="179" t="s">
        <v>257</v>
      </c>
    </row>
    <row r="99" spans="1:11" ht="83.25" customHeight="1" x14ac:dyDescent="0.25">
      <c r="A99" s="28">
        <v>94</v>
      </c>
      <c r="B99" s="326"/>
      <c r="C99" s="75">
        <v>100</v>
      </c>
      <c r="D99" s="105">
        <v>43739</v>
      </c>
      <c r="E99" s="22" t="s">
        <v>173</v>
      </c>
      <c r="F99" s="6">
        <v>100555</v>
      </c>
      <c r="G99" s="128"/>
      <c r="H99" s="23" t="s">
        <v>156</v>
      </c>
      <c r="I99" s="71"/>
      <c r="J99" s="199" t="s">
        <v>402</v>
      </c>
      <c r="K99" s="190" t="s">
        <v>256</v>
      </c>
    </row>
    <row r="100" spans="1:11" ht="62.25" customHeight="1" x14ac:dyDescent="0.25">
      <c r="A100" s="37">
        <v>95</v>
      </c>
      <c r="B100" s="326"/>
      <c r="C100" s="81">
        <v>101</v>
      </c>
      <c r="D100" s="110">
        <v>43742</v>
      </c>
      <c r="E100" s="67" t="s">
        <v>174</v>
      </c>
      <c r="F100" s="68">
        <v>0</v>
      </c>
      <c r="G100" s="131"/>
      <c r="H100" s="69" t="s">
        <v>157</v>
      </c>
      <c r="I100" s="79" t="s">
        <v>337</v>
      </c>
      <c r="J100" s="199" t="s">
        <v>403</v>
      </c>
      <c r="K100" s="194" t="s">
        <v>260</v>
      </c>
    </row>
    <row r="101" spans="1:11" ht="56.25" customHeight="1" x14ac:dyDescent="0.25">
      <c r="A101" s="37">
        <v>96</v>
      </c>
      <c r="B101" s="326"/>
      <c r="C101" s="81">
        <v>105</v>
      </c>
      <c r="D101" s="110">
        <v>43760</v>
      </c>
      <c r="E101" s="67" t="s">
        <v>304</v>
      </c>
      <c r="F101" s="68">
        <v>4129.3</v>
      </c>
      <c r="G101" s="131"/>
      <c r="H101" s="69" t="s">
        <v>329</v>
      </c>
      <c r="I101" s="79" t="s">
        <v>337</v>
      </c>
      <c r="J101" s="245" t="s">
        <v>397</v>
      </c>
      <c r="K101" s="191" t="s">
        <v>255</v>
      </c>
    </row>
    <row r="102" spans="1:11" ht="83.25" customHeight="1" thickBot="1" x14ac:dyDescent="0.3">
      <c r="A102" s="66">
        <v>97</v>
      </c>
      <c r="B102" s="325"/>
      <c r="C102" s="287">
        <v>118</v>
      </c>
      <c r="D102" s="109">
        <v>43801</v>
      </c>
      <c r="E102" s="58" t="s">
        <v>305</v>
      </c>
      <c r="F102" s="45">
        <v>0</v>
      </c>
      <c r="G102" s="130"/>
      <c r="H102" s="65" t="s">
        <v>197</v>
      </c>
      <c r="I102" s="293" t="s">
        <v>337</v>
      </c>
      <c r="J102" s="245" t="s">
        <v>397</v>
      </c>
      <c r="K102" s="196" t="s">
        <v>255</v>
      </c>
    </row>
    <row r="103" spans="1:11" ht="66" customHeight="1" x14ac:dyDescent="0.25">
      <c r="A103" s="279">
        <v>98</v>
      </c>
      <c r="B103" s="326" t="s">
        <v>15</v>
      </c>
      <c r="C103" s="288">
        <v>120</v>
      </c>
      <c r="D103" s="113">
        <v>43804</v>
      </c>
      <c r="E103" s="117" t="s">
        <v>306</v>
      </c>
      <c r="F103" s="116">
        <v>850.85</v>
      </c>
      <c r="G103" s="133"/>
      <c r="H103" s="118" t="s">
        <v>330</v>
      </c>
      <c r="I103" s="289" t="s">
        <v>337</v>
      </c>
      <c r="J103" s="245" t="s">
        <v>397</v>
      </c>
      <c r="K103" s="290" t="s">
        <v>255</v>
      </c>
    </row>
    <row r="104" spans="1:11" ht="56.25" customHeight="1" x14ac:dyDescent="0.25">
      <c r="A104" s="37">
        <v>99</v>
      </c>
      <c r="B104" s="326"/>
      <c r="C104" s="81">
        <v>121</v>
      </c>
      <c r="D104" s="110">
        <v>43804</v>
      </c>
      <c r="E104" s="67" t="s">
        <v>307</v>
      </c>
      <c r="F104" s="68">
        <v>0</v>
      </c>
      <c r="G104" s="131"/>
      <c r="H104" s="69" t="s">
        <v>331</v>
      </c>
      <c r="I104" s="79" t="s">
        <v>337</v>
      </c>
      <c r="J104" s="245" t="s">
        <v>397</v>
      </c>
      <c r="K104" s="191" t="s">
        <v>255</v>
      </c>
    </row>
    <row r="105" spans="1:11" ht="57.75" customHeight="1" x14ac:dyDescent="0.25">
      <c r="A105" s="37">
        <v>100</v>
      </c>
      <c r="B105" s="326"/>
      <c r="C105" s="81">
        <v>125</v>
      </c>
      <c r="D105" s="110">
        <v>43808</v>
      </c>
      <c r="E105" s="67" t="s">
        <v>308</v>
      </c>
      <c r="F105" s="68">
        <v>0</v>
      </c>
      <c r="G105" s="131"/>
      <c r="H105" s="69" t="s">
        <v>332</v>
      </c>
      <c r="I105" s="79" t="s">
        <v>337</v>
      </c>
      <c r="J105" s="245" t="s">
        <v>397</v>
      </c>
      <c r="K105" s="191" t="s">
        <v>255</v>
      </c>
    </row>
    <row r="106" spans="1:11" ht="53.25" customHeight="1" thickBot="1" x14ac:dyDescent="0.3">
      <c r="A106" s="37">
        <v>101</v>
      </c>
      <c r="B106" s="325"/>
      <c r="C106" s="81">
        <v>126</v>
      </c>
      <c r="D106" s="110">
        <v>43810</v>
      </c>
      <c r="E106" s="67" t="s">
        <v>309</v>
      </c>
      <c r="F106" s="68">
        <v>0</v>
      </c>
      <c r="G106" s="131"/>
      <c r="H106" s="69" t="s">
        <v>333</v>
      </c>
      <c r="I106" s="79" t="s">
        <v>337</v>
      </c>
      <c r="J106" s="245" t="s">
        <v>397</v>
      </c>
      <c r="K106" s="195" t="s">
        <v>255</v>
      </c>
    </row>
    <row r="107" spans="1:11" ht="44.25" customHeight="1" x14ac:dyDescent="0.25">
      <c r="A107" s="27">
        <v>102</v>
      </c>
      <c r="B107" s="336" t="s">
        <v>16</v>
      </c>
      <c r="C107" s="82">
        <v>69</v>
      </c>
      <c r="D107" s="108">
        <v>43655</v>
      </c>
      <c r="E107" s="40" t="s">
        <v>177</v>
      </c>
      <c r="F107" s="41">
        <v>1298.29</v>
      </c>
      <c r="G107" s="132"/>
      <c r="H107" s="42" t="s">
        <v>187</v>
      </c>
      <c r="I107" s="80" t="s">
        <v>175</v>
      </c>
      <c r="J107" s="201" t="s">
        <v>404</v>
      </c>
      <c r="K107" s="189" t="s">
        <v>261</v>
      </c>
    </row>
    <row r="108" spans="1:11" ht="72.75" customHeight="1" x14ac:dyDescent="0.25">
      <c r="A108" s="28">
        <v>103</v>
      </c>
      <c r="B108" s="330"/>
      <c r="C108" s="77">
        <v>70</v>
      </c>
      <c r="D108" s="105">
        <v>43655</v>
      </c>
      <c r="E108" s="22" t="s">
        <v>178</v>
      </c>
      <c r="F108" s="6">
        <v>7889.7</v>
      </c>
      <c r="G108" s="128"/>
      <c r="H108" s="23" t="s">
        <v>188</v>
      </c>
      <c r="I108" s="72" t="s">
        <v>175</v>
      </c>
      <c r="J108" s="199" t="s">
        <v>404</v>
      </c>
      <c r="K108" s="190" t="s">
        <v>261</v>
      </c>
    </row>
    <row r="109" spans="1:11" ht="57.75" customHeight="1" x14ac:dyDescent="0.25">
      <c r="A109" s="28">
        <v>104</v>
      </c>
      <c r="B109" s="330"/>
      <c r="C109" s="77">
        <v>71</v>
      </c>
      <c r="D109" s="105">
        <v>43658</v>
      </c>
      <c r="E109" s="22" t="s">
        <v>179</v>
      </c>
      <c r="F109" s="6">
        <v>1299.48</v>
      </c>
      <c r="G109" s="128"/>
      <c r="H109" s="23" t="s">
        <v>189</v>
      </c>
      <c r="I109" s="72" t="s">
        <v>175</v>
      </c>
      <c r="J109" s="199" t="s">
        <v>404</v>
      </c>
      <c r="K109" s="190" t="s">
        <v>261</v>
      </c>
    </row>
    <row r="110" spans="1:11" ht="44.25" customHeight="1" x14ac:dyDescent="0.25">
      <c r="A110" s="28">
        <v>105</v>
      </c>
      <c r="B110" s="330"/>
      <c r="C110" s="77">
        <v>72</v>
      </c>
      <c r="D110" s="105">
        <v>43658</v>
      </c>
      <c r="E110" s="22" t="s">
        <v>180</v>
      </c>
      <c r="F110" s="6">
        <v>1544.62</v>
      </c>
      <c r="G110" s="128"/>
      <c r="H110" s="23" t="s">
        <v>190</v>
      </c>
      <c r="I110" s="73" t="s">
        <v>175</v>
      </c>
      <c r="J110" s="199" t="s">
        <v>404</v>
      </c>
      <c r="K110" s="190" t="s">
        <v>261</v>
      </c>
    </row>
    <row r="111" spans="1:11" ht="39" customHeight="1" x14ac:dyDescent="0.25">
      <c r="A111" s="28">
        <v>106</v>
      </c>
      <c r="B111" s="330"/>
      <c r="C111" s="77">
        <v>73</v>
      </c>
      <c r="D111" s="105">
        <v>43658</v>
      </c>
      <c r="E111" s="39" t="s">
        <v>180</v>
      </c>
      <c r="F111" s="6">
        <v>1135.26</v>
      </c>
      <c r="G111" s="128"/>
      <c r="H111" s="23" t="s">
        <v>191</v>
      </c>
      <c r="I111" s="73" t="s">
        <v>175</v>
      </c>
      <c r="J111" s="199" t="s">
        <v>404</v>
      </c>
      <c r="K111" s="190" t="s">
        <v>261</v>
      </c>
    </row>
    <row r="112" spans="1:11" ht="37.5" customHeight="1" x14ac:dyDescent="0.25">
      <c r="A112" s="28">
        <v>107</v>
      </c>
      <c r="B112" s="330"/>
      <c r="C112" s="77">
        <v>74</v>
      </c>
      <c r="D112" s="105">
        <v>43658</v>
      </c>
      <c r="E112" s="22" t="s">
        <v>181</v>
      </c>
      <c r="F112" s="6">
        <v>11424</v>
      </c>
      <c r="G112" s="128"/>
      <c r="H112" s="23" t="s">
        <v>192</v>
      </c>
      <c r="I112" s="72"/>
      <c r="J112" s="199" t="s">
        <v>405</v>
      </c>
      <c r="K112" s="190" t="s">
        <v>262</v>
      </c>
    </row>
    <row r="113" spans="1:11" ht="44.25" customHeight="1" x14ac:dyDescent="0.25">
      <c r="A113" s="28">
        <v>108</v>
      </c>
      <c r="B113" s="330"/>
      <c r="C113" s="77">
        <v>80</v>
      </c>
      <c r="D113" s="105">
        <v>43675</v>
      </c>
      <c r="E113" s="39" t="s">
        <v>180</v>
      </c>
      <c r="F113" s="6">
        <v>2615.62</v>
      </c>
      <c r="G113" s="128"/>
      <c r="H113" s="23" t="s">
        <v>265</v>
      </c>
      <c r="I113" s="72" t="s">
        <v>175</v>
      </c>
      <c r="J113" s="199" t="s">
        <v>404</v>
      </c>
      <c r="K113" s="190" t="s">
        <v>261</v>
      </c>
    </row>
    <row r="114" spans="1:11" ht="44.25" customHeight="1" x14ac:dyDescent="0.25">
      <c r="A114" s="28">
        <v>109</v>
      </c>
      <c r="B114" s="330"/>
      <c r="C114" s="77">
        <v>81</v>
      </c>
      <c r="D114" s="105">
        <v>43675</v>
      </c>
      <c r="E114" s="39" t="s">
        <v>182</v>
      </c>
      <c r="F114" s="6">
        <v>1009.12</v>
      </c>
      <c r="G114" s="128"/>
      <c r="H114" s="23" t="s">
        <v>193</v>
      </c>
      <c r="I114" s="72" t="s">
        <v>175</v>
      </c>
      <c r="J114" s="199" t="s">
        <v>404</v>
      </c>
      <c r="K114" s="190" t="s">
        <v>261</v>
      </c>
    </row>
    <row r="115" spans="1:11" ht="44.25" customHeight="1" x14ac:dyDescent="0.25">
      <c r="A115" s="28">
        <v>110</v>
      </c>
      <c r="B115" s="330"/>
      <c r="C115" s="77">
        <v>83</v>
      </c>
      <c r="D115" s="105">
        <v>43679</v>
      </c>
      <c r="E115" s="39" t="s">
        <v>183</v>
      </c>
      <c r="F115" s="6">
        <v>1186.43</v>
      </c>
      <c r="G115" s="128"/>
      <c r="H115" s="23" t="s">
        <v>194</v>
      </c>
      <c r="I115" s="72" t="s">
        <v>176</v>
      </c>
      <c r="J115" s="199" t="s">
        <v>404</v>
      </c>
      <c r="K115" s="190" t="s">
        <v>261</v>
      </c>
    </row>
    <row r="116" spans="1:11" ht="49.5" customHeight="1" x14ac:dyDescent="0.25">
      <c r="A116" s="28">
        <v>111</v>
      </c>
      <c r="B116" s="330"/>
      <c r="C116" s="77">
        <v>87</v>
      </c>
      <c r="D116" s="105">
        <v>43712</v>
      </c>
      <c r="E116" s="39" t="s">
        <v>184</v>
      </c>
      <c r="F116" s="6">
        <v>6998.39</v>
      </c>
      <c r="G116" s="128"/>
      <c r="H116" s="23" t="s">
        <v>195</v>
      </c>
      <c r="I116" s="95" t="s">
        <v>176</v>
      </c>
      <c r="J116" s="199" t="s">
        <v>404</v>
      </c>
      <c r="K116" s="193" t="s">
        <v>261</v>
      </c>
    </row>
    <row r="117" spans="1:11" ht="42" customHeight="1" x14ac:dyDescent="0.25">
      <c r="A117" s="28">
        <v>112</v>
      </c>
      <c r="B117" s="330"/>
      <c r="C117" s="77">
        <v>92</v>
      </c>
      <c r="D117" s="105">
        <v>43724</v>
      </c>
      <c r="E117" s="39" t="s">
        <v>185</v>
      </c>
      <c r="F117" s="6">
        <v>2142</v>
      </c>
      <c r="G117" s="128"/>
      <c r="H117" s="23" t="s">
        <v>196</v>
      </c>
      <c r="I117" s="72"/>
      <c r="J117" s="199" t="s">
        <v>406</v>
      </c>
      <c r="K117" s="182" t="s">
        <v>263</v>
      </c>
    </row>
    <row r="118" spans="1:11" ht="42" customHeight="1" thickBot="1" x14ac:dyDescent="0.3">
      <c r="A118" s="66">
        <v>113</v>
      </c>
      <c r="B118" s="331"/>
      <c r="C118" s="78">
        <v>97</v>
      </c>
      <c r="D118" s="109">
        <v>43733</v>
      </c>
      <c r="E118" s="64" t="s">
        <v>186</v>
      </c>
      <c r="F118" s="45">
        <v>1307.81</v>
      </c>
      <c r="G118" s="130"/>
      <c r="H118" s="65" t="s">
        <v>197</v>
      </c>
      <c r="I118" s="161"/>
      <c r="J118" s="200" t="s">
        <v>407</v>
      </c>
      <c r="K118" s="183" t="s">
        <v>264</v>
      </c>
    </row>
    <row r="119" spans="1:11" ht="42" customHeight="1" x14ac:dyDescent="0.25">
      <c r="A119" s="279">
        <v>114</v>
      </c>
      <c r="B119" s="330" t="s">
        <v>16</v>
      </c>
      <c r="C119" s="85">
        <v>106</v>
      </c>
      <c r="D119" s="113">
        <v>43761</v>
      </c>
      <c r="E119" s="294" t="s">
        <v>310</v>
      </c>
      <c r="F119" s="116">
        <v>1694.56</v>
      </c>
      <c r="G119" s="133"/>
      <c r="H119" s="118" t="s">
        <v>334</v>
      </c>
      <c r="I119" s="295" t="s">
        <v>176</v>
      </c>
      <c r="J119" s="248" t="s">
        <v>449</v>
      </c>
      <c r="K119" s="192" t="s">
        <v>261</v>
      </c>
    </row>
    <row r="120" spans="1:11" ht="42" customHeight="1" x14ac:dyDescent="0.25">
      <c r="A120" s="37">
        <v>115</v>
      </c>
      <c r="B120" s="330"/>
      <c r="C120" s="84">
        <v>107</v>
      </c>
      <c r="D120" s="110">
        <v>43761</v>
      </c>
      <c r="E120" s="83" t="s">
        <v>311</v>
      </c>
      <c r="F120" s="68">
        <v>1040.06</v>
      </c>
      <c r="G120" s="131"/>
      <c r="H120" s="69" t="s">
        <v>335</v>
      </c>
      <c r="I120" s="124" t="s">
        <v>176</v>
      </c>
      <c r="J120" s="248" t="s">
        <v>449</v>
      </c>
      <c r="K120" s="188" t="s">
        <v>261</v>
      </c>
    </row>
    <row r="121" spans="1:11" ht="54" customHeight="1" x14ac:dyDescent="0.25">
      <c r="A121" s="37">
        <v>116</v>
      </c>
      <c r="B121" s="330"/>
      <c r="C121" s="84">
        <v>108</v>
      </c>
      <c r="D121" s="110">
        <v>43761</v>
      </c>
      <c r="E121" s="83" t="s">
        <v>183</v>
      </c>
      <c r="F121" s="68">
        <v>1426.81</v>
      </c>
      <c r="G121" s="131"/>
      <c r="H121" s="69" t="s">
        <v>336</v>
      </c>
      <c r="I121" s="124" t="s">
        <v>176</v>
      </c>
      <c r="J121" s="248" t="s">
        <v>449</v>
      </c>
      <c r="K121" s="188" t="s">
        <v>261</v>
      </c>
    </row>
    <row r="122" spans="1:11" ht="51.75" customHeight="1" x14ac:dyDescent="0.25">
      <c r="A122" s="37">
        <v>117</v>
      </c>
      <c r="B122" s="330"/>
      <c r="C122" s="84">
        <v>119</v>
      </c>
      <c r="D122" s="110">
        <v>43804</v>
      </c>
      <c r="E122" s="83" t="s">
        <v>312</v>
      </c>
      <c r="F122" s="68">
        <v>999.6</v>
      </c>
      <c r="G122" s="131"/>
      <c r="H122" s="69" t="s">
        <v>338</v>
      </c>
      <c r="I122" s="124" t="s">
        <v>176</v>
      </c>
      <c r="J122" s="248" t="s">
        <v>449</v>
      </c>
      <c r="K122" s="188" t="s">
        <v>261</v>
      </c>
    </row>
    <row r="123" spans="1:11" ht="48.75" customHeight="1" thickBot="1" x14ac:dyDescent="0.3">
      <c r="A123" s="66">
        <v>118</v>
      </c>
      <c r="B123" s="331"/>
      <c r="C123" s="78">
        <v>124</v>
      </c>
      <c r="D123" s="109">
        <v>43808</v>
      </c>
      <c r="E123" s="64" t="s">
        <v>180</v>
      </c>
      <c r="F123" s="45">
        <v>2637.04</v>
      </c>
      <c r="G123" s="130"/>
      <c r="H123" s="65" t="s">
        <v>339</v>
      </c>
      <c r="I123" s="161" t="s">
        <v>176</v>
      </c>
      <c r="J123" s="248" t="s">
        <v>449</v>
      </c>
      <c r="K123" s="183" t="s">
        <v>261</v>
      </c>
    </row>
    <row r="124" spans="1:11" ht="38.25" customHeight="1" x14ac:dyDescent="0.25">
      <c r="A124" s="27">
        <v>119</v>
      </c>
      <c r="B124" s="342" t="s">
        <v>17</v>
      </c>
      <c r="C124" s="82">
        <v>30</v>
      </c>
      <c r="D124" s="108">
        <v>43552</v>
      </c>
      <c r="E124" s="40" t="s">
        <v>201</v>
      </c>
      <c r="F124" s="41">
        <v>4799.9958999999999</v>
      </c>
      <c r="G124" s="132"/>
      <c r="H124" s="42" t="s">
        <v>198</v>
      </c>
      <c r="I124" s="43"/>
      <c r="J124" s="201" t="s">
        <v>436</v>
      </c>
      <c r="K124" s="186" t="s">
        <v>266</v>
      </c>
    </row>
    <row r="125" spans="1:11" ht="65.25" customHeight="1" x14ac:dyDescent="0.25">
      <c r="A125" s="28">
        <v>120</v>
      </c>
      <c r="B125" s="343"/>
      <c r="C125" s="85">
        <v>31</v>
      </c>
      <c r="D125" s="113">
        <v>43553</v>
      </c>
      <c r="E125" s="22" t="s">
        <v>202</v>
      </c>
      <c r="F125" s="6">
        <v>49385</v>
      </c>
      <c r="G125" s="128"/>
      <c r="H125" s="23" t="s">
        <v>199</v>
      </c>
      <c r="I125" s="38"/>
      <c r="J125" s="199" t="s">
        <v>408</v>
      </c>
      <c r="K125" s="179" t="s">
        <v>267</v>
      </c>
    </row>
    <row r="126" spans="1:11" ht="40.5" customHeight="1" thickBot="1" x14ac:dyDescent="0.3">
      <c r="A126" s="66">
        <v>121</v>
      </c>
      <c r="B126" s="344"/>
      <c r="C126" s="78">
        <v>42</v>
      </c>
      <c r="D126" s="109">
        <v>43572</v>
      </c>
      <c r="E126" s="58" t="s">
        <v>203</v>
      </c>
      <c r="F126" s="45">
        <v>0</v>
      </c>
      <c r="G126" s="130"/>
      <c r="H126" s="65" t="s">
        <v>200</v>
      </c>
      <c r="I126" s="48"/>
      <c r="J126" s="200" t="s">
        <v>409</v>
      </c>
      <c r="K126" s="196" t="s">
        <v>268</v>
      </c>
    </row>
    <row r="127" spans="1:11" ht="51.75" customHeight="1" x14ac:dyDescent="0.25">
      <c r="A127" s="27">
        <v>122</v>
      </c>
      <c r="B127" s="303" t="s">
        <v>18</v>
      </c>
      <c r="C127" s="82">
        <v>5</v>
      </c>
      <c r="D127" s="108">
        <v>43480</v>
      </c>
      <c r="E127" s="40" t="s">
        <v>212</v>
      </c>
      <c r="F127" s="41">
        <v>892.5</v>
      </c>
      <c r="G127" s="132"/>
      <c r="H127" s="42" t="s">
        <v>204</v>
      </c>
      <c r="I127" s="43" t="s">
        <v>222</v>
      </c>
      <c r="J127" s="201" t="s">
        <v>410</v>
      </c>
      <c r="K127" s="181" t="s">
        <v>269</v>
      </c>
    </row>
    <row r="128" spans="1:11" ht="55.5" customHeight="1" x14ac:dyDescent="0.25">
      <c r="A128" s="28">
        <v>123</v>
      </c>
      <c r="B128" s="304"/>
      <c r="C128" s="77">
        <v>7</v>
      </c>
      <c r="D128" s="105">
        <v>43481</v>
      </c>
      <c r="E128" s="39" t="s">
        <v>213</v>
      </c>
      <c r="F128" s="6">
        <v>0</v>
      </c>
      <c r="G128" s="128"/>
      <c r="H128" s="23" t="s">
        <v>205</v>
      </c>
      <c r="I128" s="38" t="s">
        <v>222</v>
      </c>
      <c r="J128" s="199" t="s">
        <v>411</v>
      </c>
      <c r="K128" s="197" t="s">
        <v>270</v>
      </c>
    </row>
    <row r="129" spans="1:60" ht="120" customHeight="1" x14ac:dyDescent="0.25">
      <c r="A129" s="28">
        <v>124</v>
      </c>
      <c r="B129" s="304"/>
      <c r="C129" s="77">
        <v>11</v>
      </c>
      <c r="D129" s="105">
        <v>43490</v>
      </c>
      <c r="E129" s="39" t="s">
        <v>214</v>
      </c>
      <c r="F129" s="6">
        <v>8675.1</v>
      </c>
      <c r="G129" s="128"/>
      <c r="H129" s="23" t="s">
        <v>206</v>
      </c>
      <c r="I129" s="38" t="s">
        <v>222</v>
      </c>
      <c r="J129" s="199" t="s">
        <v>412</v>
      </c>
      <c r="K129" s="187" t="s">
        <v>271</v>
      </c>
    </row>
    <row r="130" spans="1:60" ht="35.25" customHeight="1" x14ac:dyDescent="0.25">
      <c r="A130" s="28">
        <v>125</v>
      </c>
      <c r="B130" s="304"/>
      <c r="C130" s="77">
        <v>12</v>
      </c>
      <c r="D130" s="105">
        <v>43501</v>
      </c>
      <c r="E130" s="39" t="s">
        <v>215</v>
      </c>
      <c r="F130" s="6">
        <v>3094</v>
      </c>
      <c r="G130" s="128"/>
      <c r="H130" s="23" t="s">
        <v>207</v>
      </c>
      <c r="I130" s="38" t="s">
        <v>222</v>
      </c>
      <c r="J130" s="199" t="s">
        <v>413</v>
      </c>
      <c r="K130" s="187" t="s">
        <v>272</v>
      </c>
    </row>
    <row r="131" spans="1:60" ht="68.25" customHeight="1" x14ac:dyDescent="0.25">
      <c r="A131" s="28">
        <v>126</v>
      </c>
      <c r="B131" s="304"/>
      <c r="C131" s="77">
        <v>13</v>
      </c>
      <c r="D131" s="105">
        <v>43510</v>
      </c>
      <c r="E131" s="39" t="s">
        <v>216</v>
      </c>
      <c r="F131" s="6">
        <v>107100</v>
      </c>
      <c r="G131" s="128"/>
      <c r="H131" s="23" t="s">
        <v>206</v>
      </c>
      <c r="I131" s="38" t="s">
        <v>222</v>
      </c>
      <c r="J131" s="199" t="s">
        <v>414</v>
      </c>
      <c r="K131" s="187" t="s">
        <v>273</v>
      </c>
    </row>
    <row r="132" spans="1:60" ht="54" customHeight="1" x14ac:dyDescent="0.25">
      <c r="A132" s="28">
        <v>127</v>
      </c>
      <c r="B132" s="304"/>
      <c r="C132" s="77">
        <v>18</v>
      </c>
      <c r="D132" s="105">
        <v>43525</v>
      </c>
      <c r="E132" s="39" t="s">
        <v>217</v>
      </c>
      <c r="F132" s="6">
        <v>0</v>
      </c>
      <c r="G132" s="128"/>
      <c r="H132" s="23" t="s">
        <v>208</v>
      </c>
      <c r="I132" s="38" t="s">
        <v>222</v>
      </c>
      <c r="J132" s="199" t="s">
        <v>411</v>
      </c>
      <c r="K132" s="187" t="s">
        <v>270</v>
      </c>
    </row>
    <row r="133" spans="1:60" ht="34.5" customHeight="1" thickBot="1" x14ac:dyDescent="0.3">
      <c r="A133" s="66">
        <v>128</v>
      </c>
      <c r="B133" s="305"/>
      <c r="C133" s="78">
        <v>23</v>
      </c>
      <c r="D133" s="109">
        <v>43544</v>
      </c>
      <c r="E133" s="64" t="s">
        <v>218</v>
      </c>
      <c r="F133" s="45">
        <v>0</v>
      </c>
      <c r="G133" s="130"/>
      <c r="H133" s="65" t="s">
        <v>209</v>
      </c>
      <c r="I133" s="48" t="s">
        <v>222</v>
      </c>
      <c r="J133" s="299" t="s">
        <v>415</v>
      </c>
      <c r="K133" s="300" t="s">
        <v>274</v>
      </c>
    </row>
    <row r="134" spans="1:60" ht="33" customHeight="1" x14ac:dyDescent="0.25">
      <c r="A134" s="87">
        <v>129</v>
      </c>
      <c r="B134" s="304" t="s">
        <v>18</v>
      </c>
      <c r="C134" s="157">
        <v>24</v>
      </c>
      <c r="D134" s="112">
        <v>43544</v>
      </c>
      <c r="E134" s="158" t="s">
        <v>219</v>
      </c>
      <c r="F134" s="60">
        <v>0</v>
      </c>
      <c r="G134" s="129"/>
      <c r="H134" s="61" t="s">
        <v>210</v>
      </c>
      <c r="I134" s="62" t="s">
        <v>222</v>
      </c>
      <c r="J134" s="198" t="s">
        <v>416</v>
      </c>
      <c r="K134" s="298" t="s">
        <v>275</v>
      </c>
    </row>
    <row r="135" spans="1:60" ht="143.25" customHeight="1" x14ac:dyDescent="0.25">
      <c r="A135" s="28">
        <v>130</v>
      </c>
      <c r="B135" s="304"/>
      <c r="C135" s="77">
        <v>25</v>
      </c>
      <c r="D135" s="105">
        <v>43544</v>
      </c>
      <c r="E135" s="39" t="s">
        <v>220</v>
      </c>
      <c r="F135" s="6">
        <v>4569.6000000000004</v>
      </c>
      <c r="G135" s="128"/>
      <c r="H135" s="23" t="s">
        <v>197</v>
      </c>
      <c r="I135" s="38" t="s">
        <v>222</v>
      </c>
      <c r="J135" s="199" t="s">
        <v>415</v>
      </c>
      <c r="K135" s="187" t="s">
        <v>274</v>
      </c>
    </row>
    <row r="136" spans="1:60" ht="39" customHeight="1" thickBot="1" x14ac:dyDescent="0.3">
      <c r="A136" s="37">
        <v>131</v>
      </c>
      <c r="B136" s="305"/>
      <c r="C136" s="84">
        <v>57</v>
      </c>
      <c r="D136" s="110">
        <v>43615</v>
      </c>
      <c r="E136" s="83" t="s">
        <v>221</v>
      </c>
      <c r="F136" s="68">
        <v>0</v>
      </c>
      <c r="G136" s="131"/>
      <c r="H136" s="69" t="s">
        <v>211</v>
      </c>
      <c r="I136" s="70" t="s">
        <v>222</v>
      </c>
      <c r="J136" s="202" t="s">
        <v>415</v>
      </c>
      <c r="K136" s="195" t="s">
        <v>274</v>
      </c>
    </row>
    <row r="137" spans="1:60" ht="44.25" customHeight="1" x14ac:dyDescent="0.25">
      <c r="A137" s="27">
        <v>132</v>
      </c>
      <c r="B137" s="342" t="s">
        <v>42</v>
      </c>
      <c r="C137" s="82">
        <v>86</v>
      </c>
      <c r="D137" s="108">
        <v>43707</v>
      </c>
      <c r="E137" s="40" t="s">
        <v>225</v>
      </c>
      <c r="F137" s="41">
        <v>26061</v>
      </c>
      <c r="G137" s="132"/>
      <c r="H137" s="42" t="s">
        <v>223</v>
      </c>
      <c r="I137" s="43"/>
      <c r="J137" s="201" t="s">
        <v>417</v>
      </c>
      <c r="K137" s="186" t="s">
        <v>276</v>
      </c>
    </row>
    <row r="138" spans="1:60" ht="91.5" customHeight="1" thickBot="1" x14ac:dyDescent="0.3">
      <c r="A138" s="66">
        <v>133</v>
      </c>
      <c r="B138" s="348"/>
      <c r="C138" s="78">
        <v>89</v>
      </c>
      <c r="D138" s="109">
        <v>43717</v>
      </c>
      <c r="E138" s="58" t="s">
        <v>226</v>
      </c>
      <c r="F138" s="45">
        <v>26025.3</v>
      </c>
      <c r="G138" s="130"/>
      <c r="H138" s="65" t="s">
        <v>224</v>
      </c>
      <c r="I138" s="48"/>
      <c r="J138" s="200" t="s">
        <v>418</v>
      </c>
      <c r="K138" s="180" t="s">
        <v>277</v>
      </c>
    </row>
    <row r="139" spans="1:60" s="10" customFormat="1" ht="21" customHeight="1" thickBot="1" x14ac:dyDescent="0.25">
      <c r="A139" s="341" t="s">
        <v>420</v>
      </c>
      <c r="B139" s="313"/>
      <c r="C139" s="313"/>
      <c r="D139" s="313"/>
      <c r="E139" s="314"/>
      <c r="F139" s="172">
        <v>2126944.71</v>
      </c>
      <c r="G139" s="173">
        <v>131591.99</v>
      </c>
      <c r="H139" s="327"/>
      <c r="I139" s="328"/>
      <c r="J139" s="328"/>
      <c r="K139" s="329"/>
    </row>
    <row r="140" spans="1:60" s="9" customFormat="1" ht="23.25" customHeight="1" x14ac:dyDescent="0.2">
      <c r="A140" s="11"/>
      <c r="B140" s="17"/>
      <c r="C140" s="34"/>
      <c r="D140" s="114"/>
      <c r="E140" s="12"/>
      <c r="F140" s="13"/>
      <c r="G140" s="14"/>
      <c r="H140" s="25"/>
      <c r="J140" s="241"/>
      <c r="K140" s="35"/>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row>
    <row r="141" spans="1:60" ht="32.25" customHeight="1" thickBot="1" x14ac:dyDescent="0.3">
      <c r="A141" s="376" t="s">
        <v>433</v>
      </c>
      <c r="B141" s="377"/>
      <c r="C141" s="377"/>
      <c r="D141" s="377"/>
      <c r="E141" s="377"/>
      <c r="F141" s="377"/>
      <c r="G141" s="377"/>
      <c r="H141" s="377"/>
      <c r="I141" s="377"/>
      <c r="J141" s="377"/>
      <c r="K141" s="377"/>
    </row>
    <row r="142" spans="1:60" ht="40.5" customHeight="1" thickBot="1" x14ac:dyDescent="0.3">
      <c r="A142" s="218" t="s">
        <v>424</v>
      </c>
      <c r="B142" s="219" t="s">
        <v>19</v>
      </c>
      <c r="C142" s="219" t="s">
        <v>425</v>
      </c>
      <c r="D142" s="219" t="s">
        <v>0</v>
      </c>
      <c r="E142" s="219" t="s">
        <v>1</v>
      </c>
      <c r="F142" s="220" t="s">
        <v>428</v>
      </c>
      <c r="G142" s="220" t="s">
        <v>429</v>
      </c>
      <c r="H142" s="219" t="s">
        <v>2</v>
      </c>
      <c r="I142" s="219" t="s">
        <v>3</v>
      </c>
      <c r="J142" s="242" t="s">
        <v>360</v>
      </c>
      <c r="K142" s="243" t="s">
        <v>426</v>
      </c>
    </row>
    <row r="143" spans="1:60" s="205" customFormat="1" ht="12" thickBot="1" x14ac:dyDescent="0.25">
      <c r="A143" s="206">
        <v>0</v>
      </c>
      <c r="B143" s="207">
        <v>1</v>
      </c>
      <c r="C143" s="207">
        <v>2</v>
      </c>
      <c r="D143" s="207">
        <v>3</v>
      </c>
      <c r="E143" s="207">
        <v>4</v>
      </c>
      <c r="F143" s="207">
        <v>5</v>
      </c>
      <c r="G143" s="207">
        <v>6</v>
      </c>
      <c r="H143" s="207">
        <v>7</v>
      </c>
      <c r="I143" s="207">
        <v>8</v>
      </c>
      <c r="J143" s="208">
        <v>9</v>
      </c>
      <c r="K143" s="230">
        <v>10</v>
      </c>
    </row>
    <row r="144" spans="1:60" ht="57.75" customHeight="1" thickBot="1" x14ac:dyDescent="0.3">
      <c r="A144" s="221">
        <v>1</v>
      </c>
      <c r="B144" s="222" t="s">
        <v>26</v>
      </c>
      <c r="C144" s="223" t="s">
        <v>25</v>
      </c>
      <c r="D144" s="224">
        <v>43613</v>
      </c>
      <c r="E144" s="225" t="s">
        <v>431</v>
      </c>
      <c r="F144" s="226" t="s">
        <v>20</v>
      </c>
      <c r="G144" s="227">
        <v>12000</v>
      </c>
      <c r="H144" s="228" t="s">
        <v>27</v>
      </c>
      <c r="I144" s="93" t="s">
        <v>20</v>
      </c>
      <c r="J144" s="232" t="s">
        <v>419</v>
      </c>
      <c r="K144" s="231" t="s">
        <v>28</v>
      </c>
    </row>
    <row r="145" spans="1:11" s="10" customFormat="1" ht="21.75" customHeight="1" thickBot="1" x14ac:dyDescent="0.25">
      <c r="A145" s="309" t="s">
        <v>420</v>
      </c>
      <c r="B145" s="310"/>
      <c r="C145" s="310"/>
      <c r="D145" s="310"/>
      <c r="E145" s="311"/>
      <c r="F145" s="233">
        <f>0</f>
        <v>0</v>
      </c>
      <c r="G145" s="233">
        <f>12000</f>
        <v>12000</v>
      </c>
      <c r="H145" s="327"/>
      <c r="I145" s="328"/>
      <c r="J145" s="328"/>
      <c r="K145" s="329"/>
    </row>
    <row r="146" spans="1:11" s="10" customFormat="1" ht="21.75" customHeight="1" x14ac:dyDescent="0.2">
      <c r="A146" s="168"/>
      <c r="B146" s="169"/>
      <c r="C146" s="169"/>
      <c r="D146" s="169"/>
      <c r="E146" s="169"/>
      <c r="F146" s="170"/>
      <c r="G146" s="170"/>
      <c r="H146" s="25"/>
      <c r="I146" s="9"/>
      <c r="J146" s="241"/>
      <c r="K146" s="35"/>
    </row>
    <row r="147" spans="1:11" s="10" customFormat="1" ht="21.75" customHeight="1" thickBot="1" x14ac:dyDescent="0.25">
      <c r="A147" s="168"/>
      <c r="B147" s="169"/>
      <c r="C147" s="169"/>
      <c r="D147" s="169"/>
      <c r="E147" s="169"/>
      <c r="F147" s="170"/>
      <c r="G147" s="170"/>
      <c r="H147" s="25"/>
      <c r="I147" s="9"/>
      <c r="J147" s="241"/>
      <c r="K147" s="35"/>
    </row>
    <row r="148" spans="1:11" s="10" customFormat="1" ht="30" customHeight="1" thickBot="1" x14ac:dyDescent="0.25">
      <c r="A148" s="11"/>
      <c r="B148" s="17"/>
      <c r="C148" s="34"/>
      <c r="D148" s="213" t="s">
        <v>423</v>
      </c>
      <c r="E148" s="312" t="s">
        <v>21</v>
      </c>
      <c r="F148" s="313"/>
      <c r="G148" s="313"/>
      <c r="H148" s="314"/>
      <c r="I148" s="214" t="s">
        <v>22</v>
      </c>
      <c r="J148" s="237"/>
      <c r="K148" s="35"/>
    </row>
    <row r="149" spans="1:11" ht="14.25" customHeight="1" x14ac:dyDescent="0.25">
      <c r="D149" s="55">
        <v>1</v>
      </c>
      <c r="E149" s="315" t="s">
        <v>340</v>
      </c>
      <c r="F149" s="316"/>
      <c r="G149" s="316"/>
      <c r="H149" s="317"/>
      <c r="I149" s="134">
        <v>3</v>
      </c>
      <c r="K149" s="35"/>
    </row>
    <row r="150" spans="1:11" ht="12.75" customHeight="1" x14ac:dyDescent="0.25">
      <c r="D150" s="21">
        <v>2</v>
      </c>
      <c r="E150" s="306" t="s">
        <v>341</v>
      </c>
      <c r="F150" s="307"/>
      <c r="G150" s="307"/>
      <c r="H150" s="308"/>
      <c r="I150" s="135">
        <v>2</v>
      </c>
      <c r="K150" s="35"/>
    </row>
    <row r="151" spans="1:11" ht="12.75" customHeight="1" x14ac:dyDescent="0.25">
      <c r="D151" s="21">
        <v>3</v>
      </c>
      <c r="E151" s="306" t="s">
        <v>342</v>
      </c>
      <c r="F151" s="307"/>
      <c r="G151" s="307"/>
      <c r="H151" s="308"/>
      <c r="I151" s="135">
        <v>7</v>
      </c>
      <c r="K151" s="35"/>
    </row>
    <row r="152" spans="1:11" ht="12.75" customHeight="1" x14ac:dyDescent="0.25">
      <c r="D152" s="21">
        <v>4</v>
      </c>
      <c r="E152" s="318" t="s">
        <v>343</v>
      </c>
      <c r="F152" s="319"/>
      <c r="G152" s="319"/>
      <c r="H152" s="320"/>
      <c r="I152" s="136">
        <v>4</v>
      </c>
      <c r="K152" s="35"/>
    </row>
    <row r="153" spans="1:11" ht="12.75" customHeight="1" x14ac:dyDescent="0.25">
      <c r="D153" s="21">
        <v>5</v>
      </c>
      <c r="E153" s="306" t="s">
        <v>344</v>
      </c>
      <c r="F153" s="307"/>
      <c r="G153" s="307"/>
      <c r="H153" s="308"/>
      <c r="I153" s="136">
        <v>1</v>
      </c>
      <c r="K153" s="35"/>
    </row>
    <row r="154" spans="1:11" ht="14.25" customHeight="1" x14ac:dyDescent="0.25">
      <c r="D154" s="21">
        <v>6</v>
      </c>
      <c r="E154" s="321" t="s">
        <v>345</v>
      </c>
      <c r="F154" s="322"/>
      <c r="G154" s="322"/>
      <c r="H154" s="323"/>
      <c r="I154" s="136">
        <v>2</v>
      </c>
      <c r="K154" s="35"/>
    </row>
    <row r="155" spans="1:11" ht="14.25" customHeight="1" x14ac:dyDescent="0.25">
      <c r="D155" s="21">
        <v>7</v>
      </c>
      <c r="E155" s="306" t="s">
        <v>346</v>
      </c>
      <c r="F155" s="307"/>
      <c r="G155" s="307"/>
      <c r="H155" s="308"/>
      <c r="I155" s="136">
        <v>1</v>
      </c>
      <c r="K155" s="35"/>
    </row>
    <row r="156" spans="1:11" ht="17.25" customHeight="1" x14ac:dyDescent="0.25">
      <c r="D156" s="21">
        <v>8</v>
      </c>
      <c r="E156" s="306" t="s">
        <v>347</v>
      </c>
      <c r="F156" s="307"/>
      <c r="G156" s="307"/>
      <c r="H156" s="308"/>
      <c r="I156" s="136">
        <v>2</v>
      </c>
      <c r="K156" s="35"/>
    </row>
    <row r="157" spans="1:11" ht="15" customHeight="1" x14ac:dyDescent="0.25">
      <c r="D157" s="21">
        <v>9</v>
      </c>
      <c r="E157" s="306" t="s">
        <v>348</v>
      </c>
      <c r="F157" s="307"/>
      <c r="G157" s="307"/>
      <c r="H157" s="308"/>
      <c r="I157" s="136">
        <v>3</v>
      </c>
      <c r="K157" s="35"/>
    </row>
    <row r="158" spans="1:11" ht="15" customHeight="1" x14ac:dyDescent="0.25">
      <c r="D158" s="21">
        <v>10</v>
      </c>
      <c r="E158" s="306" t="s">
        <v>349</v>
      </c>
      <c r="F158" s="307"/>
      <c r="G158" s="307"/>
      <c r="H158" s="308"/>
      <c r="I158" s="136">
        <v>22</v>
      </c>
      <c r="K158" s="35"/>
    </row>
    <row r="159" spans="1:11" ht="15" customHeight="1" x14ac:dyDescent="0.25">
      <c r="D159" s="21">
        <v>11</v>
      </c>
      <c r="E159" s="306" t="s">
        <v>350</v>
      </c>
      <c r="F159" s="307"/>
      <c r="G159" s="307"/>
      <c r="H159" s="308"/>
      <c r="I159" s="136">
        <v>3</v>
      </c>
      <c r="K159" s="35"/>
    </row>
    <row r="160" spans="1:11" ht="15" customHeight="1" x14ac:dyDescent="0.25">
      <c r="D160" s="21">
        <v>12</v>
      </c>
      <c r="E160" s="306" t="s">
        <v>351</v>
      </c>
      <c r="F160" s="307"/>
      <c r="G160" s="307"/>
      <c r="H160" s="308"/>
      <c r="I160" s="136">
        <v>4</v>
      </c>
      <c r="K160" s="35"/>
    </row>
    <row r="161" spans="4:11" ht="15" customHeight="1" x14ac:dyDescent="0.25">
      <c r="D161" s="21">
        <v>13</v>
      </c>
      <c r="E161" s="306" t="s">
        <v>352</v>
      </c>
      <c r="F161" s="307"/>
      <c r="G161" s="307"/>
      <c r="H161" s="308"/>
      <c r="I161" s="136">
        <v>11</v>
      </c>
      <c r="K161" s="35"/>
    </row>
    <row r="162" spans="4:11" ht="12.75" customHeight="1" x14ac:dyDescent="0.25">
      <c r="D162" s="21">
        <v>14</v>
      </c>
      <c r="E162" s="306" t="s">
        <v>353</v>
      </c>
      <c r="F162" s="307"/>
      <c r="G162" s="307"/>
      <c r="H162" s="308"/>
      <c r="I162" s="136">
        <v>15</v>
      </c>
      <c r="K162" s="35"/>
    </row>
    <row r="163" spans="4:11" ht="17.25" customHeight="1" x14ac:dyDescent="0.25">
      <c r="D163" s="21">
        <v>15</v>
      </c>
      <c r="E163" s="306" t="s">
        <v>354</v>
      </c>
      <c r="F163" s="307"/>
      <c r="G163" s="307"/>
      <c r="H163" s="308"/>
      <c r="I163" s="136">
        <v>22</v>
      </c>
      <c r="K163" s="35"/>
    </row>
    <row r="164" spans="4:11" ht="16.5" customHeight="1" x14ac:dyDescent="0.25">
      <c r="D164" s="21">
        <v>16</v>
      </c>
      <c r="E164" s="306" t="s">
        <v>355</v>
      </c>
      <c r="F164" s="307"/>
      <c r="G164" s="307"/>
      <c r="H164" s="308"/>
      <c r="I164" s="136">
        <v>17</v>
      </c>
      <c r="K164" s="35"/>
    </row>
    <row r="165" spans="4:11" ht="16.5" customHeight="1" x14ac:dyDescent="0.25">
      <c r="D165" s="21">
        <v>17</v>
      </c>
      <c r="E165" s="306" t="s">
        <v>356</v>
      </c>
      <c r="F165" s="307"/>
      <c r="G165" s="307"/>
      <c r="H165" s="308"/>
      <c r="I165" s="136">
        <v>3</v>
      </c>
      <c r="K165" s="35"/>
    </row>
    <row r="166" spans="4:11" ht="15" customHeight="1" x14ac:dyDescent="0.25">
      <c r="D166" s="57">
        <v>18</v>
      </c>
      <c r="E166" s="306" t="s">
        <v>357</v>
      </c>
      <c r="F166" s="307"/>
      <c r="G166" s="307"/>
      <c r="H166" s="308"/>
      <c r="I166" s="137">
        <v>10</v>
      </c>
      <c r="K166" s="35"/>
    </row>
    <row r="167" spans="4:11" ht="17.25" customHeight="1" thickBot="1" x14ac:dyDescent="0.3">
      <c r="D167" s="56">
        <v>19</v>
      </c>
      <c r="E167" s="373" t="s">
        <v>358</v>
      </c>
      <c r="F167" s="374"/>
      <c r="G167" s="374"/>
      <c r="H167" s="375"/>
      <c r="I167" s="138">
        <v>2</v>
      </c>
      <c r="K167" s="35"/>
    </row>
    <row r="168" spans="4:11" ht="15.75" customHeight="1" thickBot="1" x14ac:dyDescent="0.3">
      <c r="D168" s="366" t="s">
        <v>422</v>
      </c>
      <c r="E168" s="367"/>
      <c r="F168" s="367"/>
      <c r="G168" s="367"/>
      <c r="H168" s="368"/>
      <c r="I168" s="171">
        <f>SUM(I149:I167)</f>
        <v>134</v>
      </c>
      <c r="K168" s="35"/>
    </row>
    <row r="169" spans="4:11" x14ac:dyDescent="0.25">
      <c r="K169" s="35"/>
    </row>
    <row r="170" spans="4:11" x14ac:dyDescent="0.25">
      <c r="K170" s="35"/>
    </row>
    <row r="171" spans="4:11" x14ac:dyDescent="0.25">
      <c r="K171" s="35"/>
    </row>
    <row r="172" spans="4:11" x14ac:dyDescent="0.25">
      <c r="K172" s="35"/>
    </row>
    <row r="173" spans="4:11" x14ac:dyDescent="0.25">
      <c r="K173" s="35"/>
    </row>
    <row r="174" spans="4:11" x14ac:dyDescent="0.25">
      <c r="K174" s="35"/>
    </row>
    <row r="175" spans="4:11" x14ac:dyDescent="0.25">
      <c r="K175" s="35"/>
    </row>
    <row r="176" spans="4:11" x14ac:dyDescent="0.25">
      <c r="K176" s="35"/>
    </row>
    <row r="177" spans="11:11" x14ac:dyDescent="0.25">
      <c r="K177" s="35"/>
    </row>
    <row r="178" spans="11:11" x14ac:dyDescent="0.25">
      <c r="K178" s="35"/>
    </row>
    <row r="179" spans="11:11" x14ac:dyDescent="0.25">
      <c r="K179" s="35"/>
    </row>
    <row r="180" spans="11:11" x14ac:dyDescent="0.25">
      <c r="K180" s="35"/>
    </row>
    <row r="181" spans="11:11" x14ac:dyDescent="0.25">
      <c r="K181" s="35"/>
    </row>
    <row r="182" spans="11:11" x14ac:dyDescent="0.25">
      <c r="K182" s="35"/>
    </row>
    <row r="183" spans="11:11" x14ac:dyDescent="0.25">
      <c r="K183" s="35"/>
    </row>
    <row r="184" spans="11:11" x14ac:dyDescent="0.25">
      <c r="K184" s="35"/>
    </row>
    <row r="185" spans="11:11" x14ac:dyDescent="0.25">
      <c r="K185" s="35"/>
    </row>
    <row r="186" spans="11:11" x14ac:dyDescent="0.25">
      <c r="K186" s="35"/>
    </row>
    <row r="187" spans="11:11" x14ac:dyDescent="0.25">
      <c r="K187" s="35"/>
    </row>
    <row r="188" spans="11:11" x14ac:dyDescent="0.25">
      <c r="K188" s="35"/>
    </row>
    <row r="189" spans="11:11" x14ac:dyDescent="0.25">
      <c r="K189" s="35"/>
    </row>
    <row r="190" spans="11:11" x14ac:dyDescent="0.25">
      <c r="K190" s="35"/>
    </row>
    <row r="191" spans="11:11" x14ac:dyDescent="0.25">
      <c r="K191" s="35"/>
    </row>
    <row r="192" spans="11:11" x14ac:dyDescent="0.25">
      <c r="K192" s="35"/>
    </row>
    <row r="193" spans="11:11" x14ac:dyDescent="0.25">
      <c r="K193" s="35"/>
    </row>
    <row r="194" spans="11:11" x14ac:dyDescent="0.25">
      <c r="K194" s="35"/>
    </row>
    <row r="195" spans="11:11" x14ac:dyDescent="0.25">
      <c r="K195" s="35"/>
    </row>
    <row r="196" spans="11:11" x14ac:dyDescent="0.25">
      <c r="K196" s="35"/>
    </row>
    <row r="197" spans="11:11" x14ac:dyDescent="0.25">
      <c r="K197" s="35"/>
    </row>
    <row r="198" spans="11:11" x14ac:dyDescent="0.25">
      <c r="K198" s="35"/>
    </row>
    <row r="199" spans="11:11" x14ac:dyDescent="0.25">
      <c r="K199" s="35"/>
    </row>
    <row r="200" spans="11:11" x14ac:dyDescent="0.25">
      <c r="K200" s="35"/>
    </row>
    <row r="201" spans="11:11" x14ac:dyDescent="0.25">
      <c r="K201" s="35"/>
    </row>
    <row r="202" spans="11:11" x14ac:dyDescent="0.25">
      <c r="K202" s="35"/>
    </row>
    <row r="203" spans="11:11" x14ac:dyDescent="0.25">
      <c r="K203" s="35"/>
    </row>
    <row r="204" spans="11:11" x14ac:dyDescent="0.25">
      <c r="K204" s="35"/>
    </row>
    <row r="205" spans="11:11" x14ac:dyDescent="0.25">
      <c r="K205" s="35"/>
    </row>
    <row r="206" spans="11:11" x14ac:dyDescent="0.25">
      <c r="K206" s="35"/>
    </row>
    <row r="207" spans="11:11" x14ac:dyDescent="0.25">
      <c r="K207" s="35"/>
    </row>
    <row r="208" spans="11:11" x14ac:dyDescent="0.25">
      <c r="K208" s="35"/>
    </row>
    <row r="209" spans="11:11" x14ac:dyDescent="0.25">
      <c r="K209" s="35"/>
    </row>
    <row r="210" spans="11:11" x14ac:dyDescent="0.25">
      <c r="K210" s="35"/>
    </row>
    <row r="211" spans="11:11" x14ac:dyDescent="0.25">
      <c r="K211" s="35"/>
    </row>
    <row r="212" spans="11:11" x14ac:dyDescent="0.25">
      <c r="K212" s="35"/>
    </row>
    <row r="213" spans="11:11" x14ac:dyDescent="0.25">
      <c r="K213" s="35"/>
    </row>
    <row r="214" spans="11:11" x14ac:dyDescent="0.25">
      <c r="K214" s="35"/>
    </row>
    <row r="215" spans="11:11" x14ac:dyDescent="0.25">
      <c r="K215" s="35"/>
    </row>
    <row r="216" spans="11:11" x14ac:dyDescent="0.25">
      <c r="K216" s="35"/>
    </row>
    <row r="217" spans="11:11" x14ac:dyDescent="0.25">
      <c r="K217" s="35"/>
    </row>
    <row r="218" spans="11:11" x14ac:dyDescent="0.25">
      <c r="K218" s="35"/>
    </row>
    <row r="219" spans="11:11" x14ac:dyDescent="0.25">
      <c r="K219" s="35"/>
    </row>
    <row r="220" spans="11:11" x14ac:dyDescent="0.25">
      <c r="K220" s="35"/>
    </row>
    <row r="221" spans="11:11" x14ac:dyDescent="0.25">
      <c r="K221" s="35"/>
    </row>
    <row r="222" spans="11:11" x14ac:dyDescent="0.25">
      <c r="K222" s="35"/>
    </row>
    <row r="223" spans="11:11" x14ac:dyDescent="0.25">
      <c r="K223" s="35"/>
    </row>
    <row r="224" spans="11:11" x14ac:dyDescent="0.25">
      <c r="K224" s="35"/>
    </row>
    <row r="225" spans="11:11" x14ac:dyDescent="0.25">
      <c r="K225" s="35"/>
    </row>
    <row r="226" spans="11:11" x14ac:dyDescent="0.25">
      <c r="K226" s="35"/>
    </row>
    <row r="227" spans="11:11" x14ac:dyDescent="0.25">
      <c r="K227" s="35"/>
    </row>
    <row r="228" spans="11:11" x14ac:dyDescent="0.25">
      <c r="K228" s="35"/>
    </row>
    <row r="229" spans="11:11" x14ac:dyDescent="0.25">
      <c r="K229" s="35"/>
    </row>
    <row r="230" spans="11:11" x14ac:dyDescent="0.25">
      <c r="K230" s="35"/>
    </row>
    <row r="231" spans="11:11" x14ac:dyDescent="0.25">
      <c r="K231" s="35"/>
    </row>
    <row r="232" spans="11:11" x14ac:dyDescent="0.25">
      <c r="K232" s="35"/>
    </row>
    <row r="233" spans="11:11" x14ac:dyDescent="0.25">
      <c r="K233" s="35"/>
    </row>
    <row r="234" spans="11:11" x14ac:dyDescent="0.25">
      <c r="K234" s="35"/>
    </row>
    <row r="235" spans="11:11" x14ac:dyDescent="0.25">
      <c r="K235" s="35"/>
    </row>
    <row r="236" spans="11:11" x14ac:dyDescent="0.25">
      <c r="K236" s="35"/>
    </row>
    <row r="237" spans="11:11" x14ac:dyDescent="0.25">
      <c r="K237" s="35"/>
    </row>
    <row r="238" spans="11:11" x14ac:dyDescent="0.25">
      <c r="K238" s="35"/>
    </row>
    <row r="239" spans="11:11" x14ac:dyDescent="0.25">
      <c r="K239" s="35"/>
    </row>
    <row r="240" spans="11:11" x14ac:dyDescent="0.25">
      <c r="K240" s="35"/>
    </row>
    <row r="241" spans="11:11" x14ac:dyDescent="0.25">
      <c r="K241" s="35"/>
    </row>
    <row r="242" spans="11:11" x14ac:dyDescent="0.25">
      <c r="K242" s="35"/>
    </row>
    <row r="243" spans="11:11" x14ac:dyDescent="0.25">
      <c r="K243" s="35"/>
    </row>
    <row r="244" spans="11:11" x14ac:dyDescent="0.25">
      <c r="K244" s="35"/>
    </row>
    <row r="245" spans="11:11" x14ac:dyDescent="0.25">
      <c r="K245" s="35"/>
    </row>
    <row r="246" spans="11:11" x14ac:dyDescent="0.25">
      <c r="K246" s="35"/>
    </row>
    <row r="247" spans="11:11" x14ac:dyDescent="0.25">
      <c r="K247" s="35"/>
    </row>
    <row r="248" spans="11:11" x14ac:dyDescent="0.25">
      <c r="K248" s="35"/>
    </row>
    <row r="249" spans="11:11" x14ac:dyDescent="0.25">
      <c r="K249" s="35"/>
    </row>
    <row r="250" spans="11:11" x14ac:dyDescent="0.25">
      <c r="K250" s="35"/>
    </row>
    <row r="251" spans="11:11" x14ac:dyDescent="0.25">
      <c r="K251" s="35"/>
    </row>
    <row r="252" spans="11:11" x14ac:dyDescent="0.25">
      <c r="K252" s="35"/>
    </row>
    <row r="253" spans="11:11" x14ac:dyDescent="0.25">
      <c r="K253" s="35"/>
    </row>
    <row r="254" spans="11:11" x14ac:dyDescent="0.25">
      <c r="K254" s="35"/>
    </row>
    <row r="255" spans="11:11" x14ac:dyDescent="0.25">
      <c r="K255" s="35"/>
    </row>
    <row r="256" spans="11:11" x14ac:dyDescent="0.25">
      <c r="K256" s="35"/>
    </row>
    <row r="257" spans="11:11" x14ac:dyDescent="0.25">
      <c r="K257" s="35"/>
    </row>
    <row r="258" spans="11:11" x14ac:dyDescent="0.25">
      <c r="K258" s="35"/>
    </row>
    <row r="259" spans="11:11" x14ac:dyDescent="0.25">
      <c r="K259" s="35"/>
    </row>
    <row r="260" spans="11:11" x14ac:dyDescent="0.25">
      <c r="K260" s="35"/>
    </row>
    <row r="261" spans="11:11" x14ac:dyDescent="0.25">
      <c r="K261" s="35"/>
    </row>
    <row r="262" spans="11:11" x14ac:dyDescent="0.25">
      <c r="K262" s="35"/>
    </row>
    <row r="263" spans="11:11" x14ac:dyDescent="0.25">
      <c r="K263" s="35"/>
    </row>
    <row r="264" spans="11:11" x14ac:dyDescent="0.25">
      <c r="K264" s="35"/>
    </row>
    <row r="265" spans="11:11" x14ac:dyDescent="0.25">
      <c r="K265" s="35"/>
    </row>
    <row r="266" spans="11:11" x14ac:dyDescent="0.25">
      <c r="K266" s="35"/>
    </row>
    <row r="267" spans="11:11" x14ac:dyDescent="0.25">
      <c r="K267" s="35"/>
    </row>
    <row r="268" spans="11:11" x14ac:dyDescent="0.25">
      <c r="K268" s="35"/>
    </row>
    <row r="269" spans="11:11" x14ac:dyDescent="0.25">
      <c r="K269" s="35"/>
    </row>
    <row r="270" spans="11:11" x14ac:dyDescent="0.25">
      <c r="K270" s="35"/>
    </row>
    <row r="271" spans="11:11" x14ac:dyDescent="0.25">
      <c r="K271" s="35"/>
    </row>
    <row r="272" spans="11:11" x14ac:dyDescent="0.25">
      <c r="K272" s="35"/>
    </row>
    <row r="273" spans="11:11" x14ac:dyDescent="0.25">
      <c r="K273" s="35"/>
    </row>
    <row r="274" spans="11:11" x14ac:dyDescent="0.25">
      <c r="K274" s="35"/>
    </row>
    <row r="275" spans="11:11" x14ac:dyDescent="0.25">
      <c r="K275" s="35"/>
    </row>
    <row r="276" spans="11:11" x14ac:dyDescent="0.25">
      <c r="K276" s="35"/>
    </row>
    <row r="277" spans="11:11" x14ac:dyDescent="0.25">
      <c r="K277" s="35"/>
    </row>
    <row r="278" spans="11:11" x14ac:dyDescent="0.25">
      <c r="K278" s="35"/>
    </row>
    <row r="279" spans="11:11" x14ac:dyDescent="0.25">
      <c r="K279" s="35"/>
    </row>
    <row r="280" spans="11:11" x14ac:dyDescent="0.25">
      <c r="K280" s="35"/>
    </row>
    <row r="281" spans="11:11" x14ac:dyDescent="0.25">
      <c r="K281" s="35"/>
    </row>
    <row r="282" spans="11:11" x14ac:dyDescent="0.25">
      <c r="K282" s="35"/>
    </row>
    <row r="283" spans="11:11" x14ac:dyDescent="0.25">
      <c r="K283" s="35"/>
    </row>
    <row r="284" spans="11:11" x14ac:dyDescent="0.25">
      <c r="K284" s="35"/>
    </row>
    <row r="285" spans="11:11" x14ac:dyDescent="0.25">
      <c r="K285" s="35"/>
    </row>
    <row r="286" spans="11:11" x14ac:dyDescent="0.25">
      <c r="K286" s="35"/>
    </row>
    <row r="287" spans="11:11" x14ac:dyDescent="0.25">
      <c r="K287" s="35"/>
    </row>
    <row r="288" spans="11:11" x14ac:dyDescent="0.25">
      <c r="K288" s="35"/>
    </row>
    <row r="289" spans="11:11" x14ac:dyDescent="0.25">
      <c r="K289" s="35"/>
    </row>
    <row r="290" spans="11:11" x14ac:dyDescent="0.25">
      <c r="K290" s="35"/>
    </row>
    <row r="291" spans="11:11" x14ac:dyDescent="0.25">
      <c r="K291" s="35"/>
    </row>
    <row r="292" spans="11:11" x14ac:dyDescent="0.25">
      <c r="K292" s="35"/>
    </row>
    <row r="293" spans="11:11" x14ac:dyDescent="0.25">
      <c r="K293" s="35"/>
    </row>
    <row r="294" spans="11:11" x14ac:dyDescent="0.25">
      <c r="K294" s="35"/>
    </row>
    <row r="295" spans="11:11" x14ac:dyDescent="0.25">
      <c r="K295" s="35"/>
    </row>
    <row r="296" spans="11:11" x14ac:dyDescent="0.25">
      <c r="K296" s="35"/>
    </row>
    <row r="297" spans="11:11" x14ac:dyDescent="0.25">
      <c r="K297" s="35"/>
    </row>
    <row r="298" spans="11:11" x14ac:dyDescent="0.25">
      <c r="K298" s="35"/>
    </row>
    <row r="299" spans="11:11" x14ac:dyDescent="0.25">
      <c r="K299" s="35"/>
    </row>
    <row r="300" spans="11:11" x14ac:dyDescent="0.25">
      <c r="K300" s="35"/>
    </row>
    <row r="301" spans="11:11" x14ac:dyDescent="0.25">
      <c r="K301" s="35"/>
    </row>
    <row r="302" spans="11:11" x14ac:dyDescent="0.25">
      <c r="K302" s="35"/>
    </row>
    <row r="303" spans="11:11" x14ac:dyDescent="0.25">
      <c r="K303" s="35"/>
    </row>
    <row r="304" spans="11:11" x14ac:dyDescent="0.25">
      <c r="K304" s="35"/>
    </row>
    <row r="305" spans="11:11" x14ac:dyDescent="0.25">
      <c r="K305" s="35"/>
    </row>
    <row r="306" spans="11:11" x14ac:dyDescent="0.25">
      <c r="K306" s="35"/>
    </row>
    <row r="307" spans="11:11" x14ac:dyDescent="0.25">
      <c r="K307" s="35"/>
    </row>
    <row r="308" spans="11:11" x14ac:dyDescent="0.25">
      <c r="K308" s="35"/>
    </row>
    <row r="309" spans="11:11" x14ac:dyDescent="0.25">
      <c r="K309" s="35"/>
    </row>
    <row r="310" spans="11:11" x14ac:dyDescent="0.25">
      <c r="K310" s="35"/>
    </row>
    <row r="311" spans="11:11" x14ac:dyDescent="0.25">
      <c r="K311" s="35"/>
    </row>
    <row r="312" spans="11:11" x14ac:dyDescent="0.25">
      <c r="K312" s="35"/>
    </row>
    <row r="313" spans="11:11" x14ac:dyDescent="0.25">
      <c r="K313" s="35"/>
    </row>
    <row r="314" spans="11:11" x14ac:dyDescent="0.25">
      <c r="K314" s="35"/>
    </row>
    <row r="315" spans="11:11" x14ac:dyDescent="0.25">
      <c r="K315" s="35"/>
    </row>
    <row r="316" spans="11:11" x14ac:dyDescent="0.25">
      <c r="K316" s="35"/>
    </row>
    <row r="317" spans="11:11" x14ac:dyDescent="0.25">
      <c r="K317" s="35"/>
    </row>
    <row r="318" spans="11:11" x14ac:dyDescent="0.25">
      <c r="K318" s="35"/>
    </row>
    <row r="319" spans="11:11" x14ac:dyDescent="0.25">
      <c r="K319" s="35"/>
    </row>
    <row r="320" spans="11:11" x14ac:dyDescent="0.25">
      <c r="K320" s="35"/>
    </row>
    <row r="321" spans="11:11" x14ac:dyDescent="0.25">
      <c r="K321" s="35"/>
    </row>
    <row r="322" spans="11:11" x14ac:dyDescent="0.25">
      <c r="K322" s="35"/>
    </row>
    <row r="323" spans="11:11" x14ac:dyDescent="0.25">
      <c r="K323" s="35"/>
    </row>
    <row r="324" spans="11:11" x14ac:dyDescent="0.25">
      <c r="K324" s="35"/>
    </row>
    <row r="325" spans="11:11" x14ac:dyDescent="0.25">
      <c r="K325" s="35"/>
    </row>
    <row r="326" spans="11:11" x14ac:dyDescent="0.25">
      <c r="K326" s="35"/>
    </row>
    <row r="327" spans="11:11" x14ac:dyDescent="0.25">
      <c r="K327" s="35"/>
    </row>
    <row r="328" spans="11:11" x14ac:dyDescent="0.25">
      <c r="K328" s="35"/>
    </row>
    <row r="329" spans="11:11" x14ac:dyDescent="0.25">
      <c r="K329" s="35"/>
    </row>
    <row r="330" spans="11:11" x14ac:dyDescent="0.25">
      <c r="K330" s="35"/>
    </row>
    <row r="331" spans="11:11" x14ac:dyDescent="0.25">
      <c r="K331" s="35"/>
    </row>
    <row r="332" spans="11:11" x14ac:dyDescent="0.25">
      <c r="K332" s="35"/>
    </row>
    <row r="333" spans="11:11" x14ac:dyDescent="0.25">
      <c r="K333" s="35"/>
    </row>
    <row r="334" spans="11:11" x14ac:dyDescent="0.25">
      <c r="K334" s="35"/>
    </row>
    <row r="335" spans="11:11" x14ac:dyDescent="0.25">
      <c r="K335" s="35"/>
    </row>
    <row r="336" spans="11:11" x14ac:dyDescent="0.25">
      <c r="K336" s="35"/>
    </row>
    <row r="337" spans="11:11" x14ac:dyDescent="0.25">
      <c r="K337" s="35"/>
    </row>
    <row r="338" spans="11:11" x14ac:dyDescent="0.25">
      <c r="K338" s="35"/>
    </row>
    <row r="339" spans="11:11" x14ac:dyDescent="0.25">
      <c r="K339" s="35"/>
    </row>
    <row r="340" spans="11:11" x14ac:dyDescent="0.25">
      <c r="K340" s="35"/>
    </row>
    <row r="341" spans="11:11" x14ac:dyDescent="0.25">
      <c r="K341" s="35"/>
    </row>
    <row r="342" spans="11:11" x14ac:dyDescent="0.25">
      <c r="K342" s="35"/>
    </row>
    <row r="343" spans="11:11" x14ac:dyDescent="0.25">
      <c r="K343" s="35"/>
    </row>
    <row r="344" spans="11:11" x14ac:dyDescent="0.25">
      <c r="K344" s="35"/>
    </row>
    <row r="345" spans="11:11" x14ac:dyDescent="0.25">
      <c r="K345" s="35"/>
    </row>
    <row r="346" spans="11:11" x14ac:dyDescent="0.25">
      <c r="K346" s="35"/>
    </row>
    <row r="347" spans="11:11" x14ac:dyDescent="0.25">
      <c r="K347" s="35"/>
    </row>
    <row r="348" spans="11:11" x14ac:dyDescent="0.25">
      <c r="K348" s="35"/>
    </row>
    <row r="349" spans="11:11" x14ac:dyDescent="0.25">
      <c r="K349" s="35"/>
    </row>
    <row r="350" spans="11:11" x14ac:dyDescent="0.25">
      <c r="K350" s="35"/>
    </row>
    <row r="351" spans="11:11" x14ac:dyDescent="0.25">
      <c r="K351" s="35"/>
    </row>
    <row r="352" spans="11:11" x14ac:dyDescent="0.25">
      <c r="K352" s="35"/>
    </row>
    <row r="353" spans="11:11" x14ac:dyDescent="0.25">
      <c r="K353" s="35"/>
    </row>
    <row r="354" spans="11:11" x14ac:dyDescent="0.25">
      <c r="K354" s="35"/>
    </row>
    <row r="355" spans="11:11" x14ac:dyDescent="0.25">
      <c r="K355" s="35"/>
    </row>
    <row r="356" spans="11:11" x14ac:dyDescent="0.25">
      <c r="K356" s="35"/>
    </row>
    <row r="357" spans="11:11" x14ac:dyDescent="0.25">
      <c r="K357" s="35"/>
    </row>
    <row r="358" spans="11:11" x14ac:dyDescent="0.25">
      <c r="K358" s="35"/>
    </row>
    <row r="359" spans="11:11" x14ac:dyDescent="0.25">
      <c r="K359" s="35"/>
    </row>
    <row r="360" spans="11:11" x14ac:dyDescent="0.25">
      <c r="K360" s="35"/>
    </row>
    <row r="361" spans="11:11" x14ac:dyDescent="0.25">
      <c r="K361" s="35"/>
    </row>
    <row r="362" spans="11:11" x14ac:dyDescent="0.25">
      <c r="K362" s="35"/>
    </row>
    <row r="363" spans="11:11" x14ac:dyDescent="0.25">
      <c r="K363" s="35"/>
    </row>
    <row r="364" spans="11:11" x14ac:dyDescent="0.25">
      <c r="K364" s="35"/>
    </row>
    <row r="365" spans="11:11" x14ac:dyDescent="0.25">
      <c r="K365" s="35"/>
    </row>
    <row r="366" spans="11:11" x14ac:dyDescent="0.25">
      <c r="K366" s="35"/>
    </row>
    <row r="367" spans="11:11" x14ac:dyDescent="0.25">
      <c r="K367" s="35"/>
    </row>
  </sheetData>
  <mergeCells count="60">
    <mergeCell ref="E164:H164"/>
    <mergeCell ref="B5:B7"/>
    <mergeCell ref="D168:H168"/>
    <mergeCell ref="B9:B15"/>
    <mergeCell ref="B16:B19"/>
    <mergeCell ref="B21:B22"/>
    <mergeCell ref="E165:H165"/>
    <mergeCell ref="E166:H166"/>
    <mergeCell ref="E167:H167"/>
    <mergeCell ref="E158:H158"/>
    <mergeCell ref="E159:H159"/>
    <mergeCell ref="E160:H160"/>
    <mergeCell ref="E161:H161"/>
    <mergeCell ref="E162:H162"/>
    <mergeCell ref="A141:K141"/>
    <mergeCell ref="E163:H163"/>
    <mergeCell ref="E157:H157"/>
    <mergeCell ref="A1:K1"/>
    <mergeCell ref="A139:E139"/>
    <mergeCell ref="B26:B28"/>
    <mergeCell ref="B51:B53"/>
    <mergeCell ref="B124:B126"/>
    <mergeCell ref="B137:B138"/>
    <mergeCell ref="H139:K139"/>
    <mergeCell ref="K68:K69"/>
    <mergeCell ref="A68:A69"/>
    <mergeCell ref="C68:C69"/>
    <mergeCell ref="D68:D69"/>
    <mergeCell ref="E68:E69"/>
    <mergeCell ref="F68:F69"/>
    <mergeCell ref="I68:I69"/>
    <mergeCell ref="B24:B25"/>
    <mergeCell ref="B29:B30"/>
    <mergeCell ref="B31:B42"/>
    <mergeCell ref="H145:K145"/>
    <mergeCell ref="B119:B123"/>
    <mergeCell ref="B127:B133"/>
    <mergeCell ref="B134:B136"/>
    <mergeCell ref="H68:H69"/>
    <mergeCell ref="G68:G69"/>
    <mergeCell ref="B78:B84"/>
    <mergeCell ref="B85:B91"/>
    <mergeCell ref="B92:B102"/>
    <mergeCell ref="B103:B106"/>
    <mergeCell ref="B107:B118"/>
    <mergeCell ref="B43:B50"/>
    <mergeCell ref="B55:B57"/>
    <mergeCell ref="B58:B64"/>
    <mergeCell ref="B65:B69"/>
    <mergeCell ref="B70:B77"/>
    <mergeCell ref="E156:H156"/>
    <mergeCell ref="A145:E145"/>
    <mergeCell ref="E148:H148"/>
    <mergeCell ref="E149:H149"/>
    <mergeCell ref="E150:H150"/>
    <mergeCell ref="E151:H151"/>
    <mergeCell ref="E155:H155"/>
    <mergeCell ref="E152:H152"/>
    <mergeCell ref="E153:H153"/>
    <mergeCell ref="E154:H154"/>
  </mergeCells>
  <hyperlinks>
    <hyperlink ref="J5" r:id="rId1" tooltip="Robu Nicolae; Palincas Simona-Janina; Iotcov Floarea; Robu Claudiu - Raul; Robu Andreea - Paula" xr:uid="{00000000-0004-0000-0000-000000000000}"/>
    <hyperlink ref="J6" r:id="rId2" tooltip="Robu Nicolae; Palincas Simona-Janina; Iotcov Floarea; Robu Claudiu - Raul; Robu Andreea - Paula" xr:uid="{00000000-0004-0000-0000-000001000000}"/>
    <hyperlink ref="J7" r:id="rId3" tooltip="Robu Nicolae; Palincas Simona-Janina; Iotcov Floarea; Robu Claudiu - Raul; Robu Andreea - Paula" xr:uid="{00000000-0004-0000-0000-000002000000}"/>
    <hyperlink ref="J9" r:id="rId4" tooltip="Gontean Aurel; Ilies Elisei; Marinca Magdalena Patricia" xr:uid="{00000000-0004-0000-0000-000003000000}"/>
    <hyperlink ref="J10" r:id="rId5" tooltip="Gontean Aurel; Ilies Elisei; Marinca Magdalena Patricia" xr:uid="{00000000-0004-0000-0000-000004000000}"/>
    <hyperlink ref="J12" r:id="rId6" tooltip="Szabo Roland; Lascu Mihaela" xr:uid="{00000000-0004-0000-0000-000005000000}"/>
    <hyperlink ref="J13" r:id="rId7" tooltip="Lica Septimiu; Lie Ioan; Avram Adrian" xr:uid="{00000000-0004-0000-0000-000006000000}"/>
    <hyperlink ref="J15" r:id="rId8" xr:uid="{00000000-0004-0000-0000-000007000000}"/>
    <hyperlink ref="J14" r:id="rId9" tooltip="Lica Septimiu; Lie Ioan; Avram Adrian" xr:uid="{00000000-0004-0000-0000-000008000000}"/>
    <hyperlink ref="J16" r:id="rId10" xr:uid="{00000000-0004-0000-0000-000009000000}"/>
    <hyperlink ref="J17" r:id="rId11" tooltip="Matiu-Iovan Liliana; Ionel Raul-Ciprian; Ivoniciu Adina-Elena" xr:uid="{00000000-0004-0000-0000-00000A000000}"/>
    <hyperlink ref="J18" r:id="rId12" tooltip="Matiu-Iovan Liliana; De Sabata Aldo" xr:uid="{00000000-0004-0000-0000-00000B000000}"/>
    <hyperlink ref="J19" r:id="rId13" tooltip="Iftode Cora; De Sabata Aldo; Silaghi Andrei-Marius" xr:uid="{00000000-0004-0000-0000-00000C000000}"/>
    <hyperlink ref="J20" r:id="rId14" tooltip="Barbulescu Constantin; Kilyeni Stefan; Salinschi Marin; Kilyeni Annamaria" xr:uid="{00000000-0004-0000-0000-00000D000000}"/>
    <hyperlink ref="J21" r:id="rId15" tooltip="Cornea Octavian; Muntean Nicolae; Hulea Dan-Cornel; Andreescu Gheorghe-Daniel; Ciresan Aurel; Lica Septimiu" xr:uid="{00000000-0004-0000-0000-00000E000000}"/>
    <hyperlink ref="J23" r:id="rId16" xr:uid="{00000000-0004-0000-0000-00000F000000}"/>
    <hyperlink ref="J24" r:id="rId17" tooltip="Bandur Geza; Rusu Gerlinde" xr:uid="{00000000-0004-0000-0000-000010000000}"/>
    <hyperlink ref="J26" r:id="rId18" xr:uid="{00000000-0004-0000-0000-000011000000}"/>
    <hyperlink ref="J27" r:id="rId19" xr:uid="{00000000-0004-0000-0000-000012000000}"/>
    <hyperlink ref="J28" r:id="rId20" xr:uid="{00000000-0004-0000-0000-000013000000}"/>
    <hyperlink ref="J32" r:id="rId21" xr:uid="{00000000-0004-0000-0000-000014000000}"/>
    <hyperlink ref="J33" r:id="rId22" tooltip="Adam Marius; Pacurar Cristian; Tokar Adriana; Cinca Mihai " xr:uid="{00000000-0004-0000-0000-000015000000}"/>
    <hyperlink ref="J29" r:id="rId23" xr:uid="{00000000-0004-0000-0000-000016000000}"/>
    <hyperlink ref="J30" r:id="rId24" tooltip="Florut Sorin-Codrut; Stoian Valeriu-Augustin; Todea Viorel- Constantin; Popescu Dan-Adrian; Pescari Simon-Alexandru; Farcas  Cornel" xr:uid="{00000000-0004-0000-0000-000017000000}"/>
    <hyperlink ref="J31" r:id="rId25" tooltip="Diaconu Dan; Todut Carla; Mihalache Ion" xr:uid="{00000000-0004-0000-0000-000018000000}"/>
    <hyperlink ref="J34" r:id="rId26" xr:uid="{00000000-0004-0000-0000-000019000000}"/>
    <hyperlink ref="J35:J37" r:id="rId27" display="Dan DIACONU" xr:uid="{00000000-0004-0000-0000-00001A000000}"/>
    <hyperlink ref="J38" r:id="rId28" xr:uid="{00000000-0004-0000-0000-00001B000000}"/>
    <hyperlink ref="J39" r:id="rId29" xr:uid="{00000000-0004-0000-0000-00001C000000}"/>
    <hyperlink ref="J40" r:id="rId30" tooltip="Florut Sorin-Codrut; Marc Paul; Lucaci Gheorghe; Marin Marin; Forton Andrei; Bolog Adrian; Stirb Adelin; Buzuriu Alin; Staicu Andrei" display="Sorin-Codrut FLORUT Paul MARC" xr:uid="{00000000-0004-0000-0000-00001D000000}"/>
    <hyperlink ref="J41:J43" r:id="rId31" display="Dan DIACONU" xr:uid="{00000000-0004-0000-0000-00001E000000}"/>
    <hyperlink ref="J44" r:id="rId32" xr:uid="{00000000-0004-0000-0000-00001F000000}"/>
    <hyperlink ref="J45" r:id="rId33" xr:uid="{00000000-0004-0000-0000-000020000000}"/>
    <hyperlink ref="J51" r:id="rId34" tooltip="Marc Paul; Bolog Adrian" xr:uid="{00000000-0004-0000-0000-000021000000}"/>
    <hyperlink ref="J52" r:id="rId35" tooltip="Ciopec Alexandra; Marc Paul; Mirea Monica; Forton Andrei" xr:uid="{00000000-0004-0000-0000-000022000000}"/>
    <hyperlink ref="J54" r:id="rId36" tooltip="Abrudan Ovidiu; Ung Milenco" xr:uid="{00000000-0004-0000-0000-000023000000}"/>
    <hyperlink ref="J55" r:id="rId37" tooltip="Both Ioan; Stratan Aurel" xr:uid="{00000000-0004-0000-0000-000024000000}"/>
    <hyperlink ref="J56" r:id="rId38" tooltip="Crisan Nicolae Andrei; Ivan Adrian; Popa-Albu Viorel; Suba Dana" xr:uid="{00000000-0004-0000-0000-000025000000}"/>
    <hyperlink ref="J59" r:id="rId39" tooltip="Confidential" xr:uid="{00000000-0004-0000-0000-000026000000}"/>
    <hyperlink ref="J58" r:id="rId40" tooltip="Confidential" xr:uid="{00000000-0004-0000-0000-000027000000}"/>
    <hyperlink ref="J61" r:id="rId41" tooltip="Confidential" xr:uid="{00000000-0004-0000-0000-000028000000}"/>
    <hyperlink ref="J60" r:id="rId42" tooltip="Popescu-Busan Ioana Alina; Constantin Titus-Albert; Nicoara Serban-Vlad; Florescu Constantin; Grozav Adia" xr:uid="{00000000-0004-0000-0000-000029000000}"/>
    <hyperlink ref="J62" r:id="rId43" tooltip="Constantin Albert Titus; Nicoara Serban-Vlad; Popescu-Busan Alina-Ioana; Florescu Constantin; Cretan Alina-Ioana; Grozav Adia; Lazar Gheorghe" xr:uid="{00000000-0004-0000-0000-00002A000000}"/>
    <hyperlink ref="J71" r:id="rId44" xr:uid="{00000000-0004-0000-0000-00002B000000}"/>
    <hyperlink ref="J76" r:id="rId45" tooltip="Nicoara Mircea; Bena Traian; Brandusoiu Mihai" xr:uid="{00000000-0004-0000-0000-00002C000000}"/>
    <hyperlink ref="J78" r:id="rId46" tooltip="Utu Ion Dragos; Mitelea Ion " xr:uid="{00000000-0004-0000-0000-00002D000000}"/>
    <hyperlink ref="J70" r:id="rId47" xr:uid="{00000000-0004-0000-0000-00002E000000}"/>
    <hyperlink ref="J72:J73" r:id="rId48" display="Aurel RADUTA" xr:uid="{00000000-0004-0000-0000-00002F000000}"/>
    <hyperlink ref="J75" r:id="rId49" xr:uid="{00000000-0004-0000-0000-000030000000}"/>
    <hyperlink ref="J77" r:id="rId50" xr:uid="{00000000-0004-0000-0000-000031000000}"/>
    <hyperlink ref="J74" r:id="rId51" tooltip="Tulcan Aurel; Tulcan Liliana Georgeta" xr:uid="{00000000-0004-0000-0000-000032000000}"/>
    <hyperlink ref="J79" r:id="rId52" xr:uid="{00000000-0004-0000-0000-000033000000}"/>
    <hyperlink ref="J82" r:id="rId53" xr:uid="{00000000-0004-0000-0000-000034000000}"/>
    <hyperlink ref="J80" r:id="rId54" tooltip="Feier Anamaria; Sosdean Danut; Dumbrava Doru; Bena Traian; Brindusoiu Mihai" xr:uid="{00000000-0004-0000-0000-000035000000}"/>
    <hyperlink ref="J81" r:id="rId55" xr:uid="{00000000-0004-0000-0000-000036000000}"/>
    <hyperlink ref="J85" r:id="rId56" tooltip="Ionel Ioana; Nagy Gabriela; Brateanu Gavril" xr:uid="{00000000-0004-0000-0000-000037000000}"/>
    <hyperlink ref="J88" r:id="rId57" tooltip="Crainic N; Mocan M; Taucean Ilie; Pugna A; Negrut M; Mihartescu A; Misca ; Giuca O; Turi A; Gubencu D; Voda; Tucu D; Argesanu V.; Ciupe V.; Tunea D.; Opris C.; Salcianu L.; Pop Florina; Borozan Silviu; Ruset Vasile" xr:uid="{00000000-0004-0000-0000-000038000000}"/>
    <hyperlink ref="J92" r:id="rId58" tooltip="Popescu Francisc; Trif-Tordai Gavrila; Cioabla Adrian Eugen; Dungan Luisa-Izabel; Trif-Tordai Delia-Gabriela" xr:uid="{00000000-0004-0000-0000-000039000000}"/>
    <hyperlink ref="J86" r:id="rId59" tooltip="Ionel Ioana; Trif-Tordai Delia-Gabriela" xr:uid="{00000000-0004-0000-0000-00003A000000}"/>
    <hyperlink ref="J87" r:id="rId60" tooltip="Ionel Ioana; Balogh Ramon Mihai; Stoica Virgil; Brateanu Gavril; Nagy Gabriela; Bisorca Daniel" xr:uid="{00000000-0004-0000-0000-00003B000000}"/>
    <hyperlink ref="J89" r:id="rId61" tooltip="Ionel Ioana; Balogh Ramon Mihai; Stoica Virgil; Brateanu Gavril; Nagy Gabriela; Bisorca Daniel" xr:uid="{00000000-0004-0000-0000-00003C000000}"/>
    <hyperlink ref="J90" r:id="rId62" tooltip="Ioana IONEL; Balogh Ramon" display="Ioana IONEL, Ramon BALOGH" xr:uid="{00000000-0004-0000-0000-00003D000000}"/>
    <hyperlink ref="J91" r:id="rId63" tooltip="Ionel Ioana; Balogh Ramon; Brateanu Gavril; Stoica Virgil; Trif-Tordai Delia-Gabriela; Nagy Gabriela; Bisorca Daniel" xr:uid="{00000000-0004-0000-0000-00003E000000}"/>
    <hyperlink ref="J93" r:id="rId64" tooltip="Ionel Ioana; Balogh Ramon Mihai; Trif-Tordai Delia Gabriela; Stoica Virgil; Brateanu Gavril; Nagy Gabriela; Bisorca Daniel" xr:uid="{00000000-0004-0000-0000-00003F000000}"/>
    <hyperlink ref="J99" r:id="rId65" tooltip="Ostoia Daniel; Negoitescu Arina; Negoitescu Dan; Tokar Adriana; Borozan Ion Silviu; Tokar Dan" xr:uid="{00000000-0004-0000-0000-000040000000}"/>
    <hyperlink ref="J95" r:id="rId66" tooltip="Ionel Ioana; Balogh Ramon Mihai; Trif-Tordai Delia Gabriela; Stoica Virgil; Brateanu Gavril; Nagy Gabriela; Bisorca Daniel" xr:uid="{00000000-0004-0000-0000-000041000000}"/>
    <hyperlink ref="J96" r:id="rId67" tooltip="Ionel Ioana; Balogh Ramon Mihai; Trif-Tordai Delia Gabriela; Stoica Virgil; Brateanu Gavril; Nagy Gabriela; Bisorca Daniel" xr:uid="{00000000-0004-0000-0000-000042000000}"/>
    <hyperlink ref="J97" r:id="rId68" tooltip="Ionel Ioana; Balogh Ramon Mihai; Trif-Tordai Delia Gabriela; Stoica Virgil; Brateanu Gavril; Nagy Gabriela; Bisorca Daniel" xr:uid="{00000000-0004-0000-0000-000043000000}"/>
    <hyperlink ref="J98" r:id="rId69" tooltip="Susan-Resiga Romeo; Marsavina Liviu; Muntean Sebastian; Campian Viorel" xr:uid="{00000000-0004-0000-0000-000044000000}"/>
    <hyperlink ref="J100" r:id="rId70" tooltip="Ionel Ioana; Balogh Ramon Mihai; Trif Tordai Delia Gabriela; Stoica Virgil; Brateanu Gavril; Nagy Gabriela; Bisorca Daniel " display="Ioana IONEL, Delia TRIF-TORDAI" xr:uid="{00000000-0004-0000-0000-000045000000}"/>
    <hyperlink ref="J107" r:id="rId71" tooltip="Herisanu Nicolae; Opritescu Cristina; Bacria Vasile; Marinca Vasile" xr:uid="{00000000-0004-0000-0000-000046000000}"/>
    <hyperlink ref="J112" r:id="rId72" xr:uid="{00000000-0004-0000-0000-000047000000}"/>
    <hyperlink ref="J117" r:id="rId73" xr:uid="{00000000-0004-0000-0000-000048000000}"/>
    <hyperlink ref="J108:J111" r:id="rId74" tooltip="Herisanu Nicolae; Opritescu Cristina; Bacria Vasile; Marinca Vasile" display="Nicolae HERISANU" xr:uid="{00000000-0004-0000-0000-000049000000}"/>
    <hyperlink ref="J113:J116" r:id="rId75" tooltip="Herisanu Nicolae; Opritescu Cristina; Bacria Vasile; Marinca Vasile" display="Nicolae HERISANU" xr:uid="{00000000-0004-0000-0000-00004A000000}"/>
    <hyperlink ref="J118" r:id="rId76" tooltip="Chilibaru-Opritescu Cristina; Herisanu Nicolae; Bacria Vasile; Marinca Vasile" xr:uid="{00000000-0004-0000-0000-00004B000000}"/>
    <hyperlink ref="J126" r:id="rId77" tooltip="Belgiu George; Tamasila Matei; Turc Gh. Cristian; Manoila Dorel; Negru Ion" xr:uid="{00000000-0004-0000-0000-00004C000000}"/>
    <hyperlink ref="J127" r:id="rId78" tooltip="Hulka Iosif; Grad Oana" xr:uid="{00000000-0004-0000-0000-00004D000000}"/>
    <hyperlink ref="J128" r:id="rId79" tooltip="Negrea Petru; Hulka Iosif" display="Petru NEGREA, Iosif HULKA" xr:uid="{00000000-0004-0000-0000-00004E000000}"/>
    <hyperlink ref="J133" r:id="rId80" tooltip="Negrea Petru; Mihailescu Maria" display="mailto:petru.negrea@upt.ro;mihailescumia@gmail.com" xr:uid="{00000000-0004-0000-0000-00004F000000}"/>
    <hyperlink ref="J124" r:id="rId81" tooltip="Turi Attila; Ivascu Larisa; Mocan Marian " display="ATTILA TURI" xr:uid="{00000000-0004-0000-0000-000050000000}"/>
    <hyperlink ref="J125" r:id="rId82" tooltip="Tamasila Matei; Albulescu Claudiu; Taucean Ilie Mihai; Ivascu Larisa; Artene Alin Emanuel; Miclea Serban" xr:uid="{00000000-0004-0000-0000-000051000000}"/>
    <hyperlink ref="J129" r:id="rId83" tooltip="Hulka Iosif; Negrea Petru" display="Iosif HULKA; Petru NEGREA" xr:uid="{00000000-0004-0000-0000-000052000000}"/>
    <hyperlink ref="J130" r:id="rId84" tooltip="Mihailescu Maria; Grad Oana" display="Maria MIHAILESCU, Oana GRAD" xr:uid="{00000000-0004-0000-0000-000053000000}"/>
    <hyperlink ref="J131" r:id="rId85" tooltip="Hulka Iosif; Duteanu Narcis" display="Iosif HULKA, Narcis DUTEANU" xr:uid="{00000000-0004-0000-0000-000054000000}"/>
    <hyperlink ref="J132" r:id="rId86" tooltip="Negrea Petru; Hulka Iosif" display="Petru NEGREA, Iosif HULKA" xr:uid="{00000000-0004-0000-0000-000055000000}"/>
    <hyperlink ref="J134" r:id="rId87" tooltip="Grad Oana; Mihailescu Maria" display="Oana GRAD, Maria MIHAILESCU" xr:uid="{00000000-0004-0000-0000-000056000000}"/>
    <hyperlink ref="J135" r:id="rId88" tooltip="Negrea Petru; Mihailescu Maria" display="Petru NEGREA, Maria MIHAILESCU" xr:uid="{00000000-0004-0000-0000-000057000000}"/>
    <hyperlink ref="J136" r:id="rId89" tooltip="Negrea Petru; Mihailescu Maria" display="Petru NEGREA, Maria MIHAILESCU" xr:uid="{00000000-0004-0000-0000-000058000000}"/>
    <hyperlink ref="J137" r:id="rId90" tooltip="Alexa Vasile; Kiss Imre; Ratiu Sorin Aurel; Cioata Vasile George; Serban Sorina Gabriela; Alexa Daniela" xr:uid="{00000000-0004-0000-0000-000059000000}"/>
    <hyperlink ref="J138" r:id="rId91" tooltip="Cioata Vasile George; Kiss Imre; Alexa Vasile; Ratiu Sorin Aurel" xr:uid="{00000000-0004-0000-0000-00005A000000}"/>
    <hyperlink ref="J144" r:id="rId92" xr:uid="{00000000-0004-0000-0000-00005B000000}"/>
    <hyperlink ref="K83" r:id="rId93" xr:uid="{00000000-0004-0000-0000-00005C000000}"/>
    <hyperlink ref="K65" r:id="rId94" xr:uid="{00000000-0004-0000-0000-00005D000000}"/>
    <hyperlink ref="K68" r:id="rId95" display="serban.nicoara@upt.ro; " xr:uid="{00000000-0004-0000-0000-00005E000000}"/>
    <hyperlink ref="K67" r:id="rId96" xr:uid="{00000000-0004-0000-0000-00005F000000}"/>
    <hyperlink ref="K66" r:id="rId97" xr:uid="{00000000-0004-0000-0000-000060000000}"/>
    <hyperlink ref="K63" r:id="rId98" xr:uid="{00000000-0004-0000-0000-000061000000}"/>
    <hyperlink ref="K57" r:id="rId99" xr:uid="{00000000-0004-0000-0000-000062000000}"/>
    <hyperlink ref="K49" r:id="rId100" xr:uid="{00000000-0004-0000-0000-000063000000}"/>
    <hyperlink ref="K48" r:id="rId101" xr:uid="{00000000-0004-0000-0000-000064000000}"/>
    <hyperlink ref="K25" r:id="rId102" xr:uid="{00000000-0004-0000-0000-000065000000}"/>
    <hyperlink ref="K84" r:id="rId103" xr:uid="{00000000-0004-0000-0000-000066000000}"/>
    <hyperlink ref="K56" r:id="rId104" xr:uid="{00000000-0004-0000-0000-000067000000}"/>
    <hyperlink ref="K82" r:id="rId105" xr:uid="{00000000-0004-0000-0000-000068000000}"/>
    <hyperlink ref="K12" r:id="rId106" xr:uid="{00000000-0004-0000-0000-000069000000}"/>
    <hyperlink ref="K10" r:id="rId107" xr:uid="{00000000-0004-0000-0000-00006A000000}"/>
    <hyperlink ref="K9" r:id="rId108" xr:uid="{00000000-0004-0000-0000-00006B000000}"/>
    <hyperlink ref="K133" r:id="rId109" display="petru.negrea@upt.ro" xr:uid="{00000000-0004-0000-0000-00006C000000}"/>
    <hyperlink ref="K128" r:id="rId110" display="petru.negrea@upt.ro; " xr:uid="{00000000-0004-0000-0000-00006D000000}"/>
    <hyperlink ref="K127" r:id="rId111" xr:uid="{00000000-0004-0000-0000-00006E000000}"/>
    <hyperlink ref="K126" r:id="rId112" xr:uid="{00000000-0004-0000-0000-00006F000000}"/>
    <hyperlink ref="K117" r:id="rId113" xr:uid="{00000000-0004-0000-0000-000070000000}"/>
    <hyperlink ref="K112" r:id="rId114" xr:uid="{00000000-0004-0000-0000-000071000000}"/>
    <hyperlink ref="K113:K116" r:id="rId115" display="nicolae.herisanu@upt.ro" xr:uid="{00000000-0004-0000-0000-000072000000}"/>
    <hyperlink ref="K108:K111" r:id="rId116" display="nicolae.herisanu@upt.ro" xr:uid="{00000000-0004-0000-0000-000073000000}"/>
    <hyperlink ref="K107" r:id="rId117" xr:uid="{00000000-0004-0000-0000-000074000000}"/>
    <hyperlink ref="K92" r:id="rId118" xr:uid="{00000000-0004-0000-0000-000075000000}"/>
    <hyperlink ref="K88" r:id="rId119" xr:uid="{00000000-0004-0000-0000-000076000000}"/>
    <hyperlink ref="K99" r:id="rId120" xr:uid="{00000000-0004-0000-0000-000077000000}"/>
    <hyperlink ref="K85" r:id="rId121" xr:uid="{00000000-0004-0000-0000-000078000000}"/>
    <hyperlink ref="K78" r:id="rId122" xr:uid="{00000000-0004-0000-0000-000079000000}"/>
    <hyperlink ref="K59" r:id="rId123" xr:uid="{00000000-0004-0000-0000-00007A000000}"/>
    <hyperlink ref="K55" r:id="rId124" xr:uid="{00000000-0004-0000-0000-00007B000000}"/>
    <hyperlink ref="K76" r:id="rId125" xr:uid="{00000000-0004-0000-0000-00007C000000}"/>
    <hyperlink ref="K71" r:id="rId126" xr:uid="{00000000-0004-0000-0000-00007D000000}"/>
    <hyperlink ref="K54" r:id="rId127" xr:uid="{00000000-0004-0000-0000-00007E000000}"/>
    <hyperlink ref="K33" r:id="rId128" xr:uid="{00000000-0004-0000-0000-00007F000000}"/>
    <hyperlink ref="K32" r:id="rId129" xr:uid="{00000000-0004-0000-0000-000080000000}"/>
    <hyperlink ref="K16" r:id="rId130" xr:uid="{00000000-0004-0000-0000-000081000000}"/>
    <hyperlink ref="K15" r:id="rId131" xr:uid="{00000000-0004-0000-0000-000082000000}"/>
    <hyperlink ref="K14" r:id="rId132" xr:uid="{00000000-0004-0000-0000-000083000000}"/>
    <hyperlink ref="K13" r:id="rId133" xr:uid="{00000000-0004-0000-0000-000084000000}"/>
    <hyperlink ref="K144" r:id="rId134" xr:uid="{00000000-0004-0000-0000-000085000000}"/>
    <hyperlink ref="K80" r:id="rId135" xr:uid="{00000000-0004-0000-0000-000086000000}"/>
    <hyperlink ref="J8" r:id="rId136" tooltip="Popa Calin-Adrian; Gurban Daniela-Ana; Csereoka Petra" display="Popa Calin-Adrian" xr:uid="{00000000-0004-0000-0000-000087000000}"/>
    <hyperlink ref="J11" r:id="rId137" tooltip="Gontean Aurel; Ilies Elisei; Marinca Magdalena " display="Gontean Aurel" xr:uid="{00000000-0004-0000-0000-000088000000}"/>
    <hyperlink ref="J22" r:id="rId138" tooltip="Tutelea Lucian Nicolae; Boldea Ion" display="Tutelea Lucian Nicolae" xr:uid="{00000000-0004-0000-0000-000089000000}"/>
    <hyperlink ref="J25" r:id="rId139" tooltip="Dumitrel Gabriela-Alina; Pana Ana Maria; Ordodi Laurentiu Valentin" display="Dumitrel Gabriela-Alina" xr:uid="{00000000-0004-0000-0000-00008A000000}"/>
    <hyperlink ref="J46:J47" r:id="rId140" display="Dan DIACONU" xr:uid="{00000000-0004-0000-0000-00008B000000}"/>
    <hyperlink ref="J48" r:id="rId141" tooltip="Dan Sorin; Diaconu Dan; Fekete-Nagy Luminita; Badea Catalin; Vioreanu Maura; Todut Carla; Iures Liana " display="Dan Sorin " xr:uid="{00000000-0004-0000-0000-00008C000000}"/>
    <hyperlink ref="J49" r:id="rId142" tooltip="Badea Catalin; Dan Sorin" display="Badea Catalin" xr:uid="{00000000-0004-0000-0000-00008D000000}"/>
    <hyperlink ref="J50" r:id="rId143" tooltip="Badea Catalin; Dan Sorin" display="Badea Catalin" xr:uid="{00000000-0004-0000-0000-00008E000000}"/>
    <hyperlink ref="J53" r:id="rId144" tooltip="Marc Paul; Bolog Adrian; Buzuriu Alin; Stirb Adelin" display="Marc Paul" xr:uid="{00000000-0004-0000-0000-00008F000000}"/>
    <hyperlink ref="J57" r:id="rId145" tooltip="Both Ioan; Stratan Aurel; Abrudan Ovidiu; " display="Both Ioan" xr:uid="{00000000-0004-0000-0000-000090000000}"/>
    <hyperlink ref="J63" r:id="rId146" tooltip="Grozav Adia; Constantin Albert Titus; Florescu Constantin; Popescu-Busan Alina-Ioana" display="Grozav Adia" xr:uid="{00000000-0004-0000-0000-000091000000}"/>
    <hyperlink ref="J64" r:id="rId147" tooltip="Constantin Albert Titus; Nicoara Serban Vlad; Popescu-Busan Alina-Ioana; Florescu Constantin; Grozav Adia" display="Constantin Albert Titus" xr:uid="{00000000-0004-0000-0000-000092000000}"/>
    <hyperlink ref="J65" r:id="rId148" tooltip="Constantin Albert Titus; Cretan Alina-Ioana; Popescu-Busan Alina-Ioana; Visescu Mircea; Girbaciu Cristian Adrian; Florescu Constantin; Nicoara Serban Vlad" display="Constantin Albert Titus" xr:uid="{00000000-0004-0000-0000-000093000000}"/>
    <hyperlink ref="J66" r:id="rId149" tooltip="Cretan Ioana-Alina; Florescu Constantin; Constantin Albert Titus" display="Cretan Ioana-Alina" xr:uid="{00000000-0004-0000-0000-000094000000}"/>
    <hyperlink ref="J67" r:id="rId150" tooltip="Florescu Constantin; Eles Gabriel; Constantin Albert Titus; Staniloiu Cristian; Rusu Alexandra; Sumalan Violeta; Cotoarba Liliana" display="Florescu Constantin" xr:uid="{00000000-0004-0000-0000-000095000000}"/>
    <hyperlink ref="J68" r:id="rId151" tooltip="Nicoara Serban Vlad; Constantin Albert Titus; Florescu Constantin; Eles Gabriel; Girbaciu Cristian Adrian; Popescu-Busan Alina-Ioana; Ghitescu Marie Alice; Visescu Mircea;" display="Nicoara Serban Vlad; Constantin Albert Titus; " xr:uid="{00000000-0004-0000-0000-000096000000}"/>
    <hyperlink ref="J69" r:id="rId152" tooltip="Cretan Alina-Ioana; Rusu Alexandra; Sumalan Violeta; Grozav Adia; Cotoarba Liliana; Tokar Danut" xr:uid="{00000000-0004-0000-0000-000097000000}"/>
    <hyperlink ref="J83" r:id="rId153" tooltip="Craciunescu Corneliu Marius; Moga Elvira" display="Craciunescu Corneliu" xr:uid="{00000000-0004-0000-0000-000098000000}"/>
    <hyperlink ref="J84" r:id="rId154" tooltip="Raduta Aurel; Zimcea Angela; Gavriloni Miron; Moga-Modrea Elvira; Opris Carmen" display="Raduta Aurel" xr:uid="{00000000-0004-0000-0000-000099000000}"/>
    <hyperlink ref="J101" r:id="rId155" tooltip="Ionel Ioana; Balogh Ramon Mihai; Trif Tordai Delia Gabriela; Stoica Virgil; Brateanu Gavril; Nagy Gabriela; Bisorca Daniel " display="Ionel Ioana" xr:uid="{00000000-0004-0000-0000-00009A000000}"/>
    <hyperlink ref="J119" r:id="rId156" tooltip="Herisanu Nicolae; Opritescu Cristina; Bacria Vasile; Marinca Vasile" display="Herisanu Nicolae" xr:uid="{00000000-0004-0000-0000-00009B000000}"/>
    <hyperlink ref="J94" r:id="rId157" tooltip="Ionel Ioana; Balogh Ramon Mihai; Trif-Tordai Delia Gabriela; Stoica Virgil; Brateanu Gavril; Nagy Gabriela; Bisorca Daniel" xr:uid="{00000000-0004-0000-0000-00009C000000}"/>
    <hyperlink ref="J102" r:id="rId158" tooltip="Ionel Ioana; Balogh Ramon Mihai; Trif Tordai Delia Gabriela; Stoica Virgil; Brateanu Gavril; Nagy Gabriela; Bisorca Daniel " display="Ionel Ioana" xr:uid="{00000000-0004-0000-0000-00009D000000}"/>
    <hyperlink ref="J103" r:id="rId159" tooltip="Ionel Ioana; Balogh Ramon Mihai; Trif Tordai Delia Gabriela; Stoica Virgil; Brateanu Gavril; Nagy Gabriela; Bisorca Daniel " display="Ionel Ioana" xr:uid="{00000000-0004-0000-0000-00009E000000}"/>
    <hyperlink ref="J104" r:id="rId160" tooltip="Ionel Ioana; Balogh Ramon Mihai; Trif Tordai Delia Gabriela; Stoica Virgil; Brateanu Gavril; Nagy Gabriela; Bisorca Daniel " display="Ionel Ioana" xr:uid="{00000000-0004-0000-0000-00009F000000}"/>
    <hyperlink ref="J105" r:id="rId161" tooltip="Ionel Ioana; Balogh Ramon Mihai; Trif Tordai Delia Gabriela; Stoica Virgil; Brateanu Gavril; Nagy Gabriela; Bisorca Daniel " display="Ionel Ioana" xr:uid="{00000000-0004-0000-0000-0000A0000000}"/>
    <hyperlink ref="J106" r:id="rId162" tooltip="Ionel Ioana; Balogh Ramon Mihai; Trif Tordai Delia Gabriela; Stoica Virgil; Brateanu Gavril; Nagy Gabriela; Bisorca Daniel " display="Ionel Ioana" xr:uid="{00000000-0004-0000-0000-0000A1000000}"/>
    <hyperlink ref="J120" r:id="rId163" tooltip="Herisanu Nicolae; Opritescu Cristina; Bacria Vasile; Marinca Vasile" display="Herisanu Nicolae" xr:uid="{00000000-0004-0000-0000-0000A2000000}"/>
    <hyperlink ref="J121" r:id="rId164" tooltip="Herisanu Nicolae; Opritescu Cristina; Bacria Vasile; Marinca Vasile" display="Herisanu Nicolae" xr:uid="{00000000-0004-0000-0000-0000A3000000}"/>
    <hyperlink ref="J122" r:id="rId165" tooltip="Herisanu Nicolae; Opritescu Cristina; Bacria Vasile; Marinca Vasile" display="Herisanu Nicolae" xr:uid="{00000000-0004-0000-0000-0000A4000000}"/>
    <hyperlink ref="J123" r:id="rId166" tooltip="Herisanu Nicolae; Opritescu Cristina; Bacria Vasile; Marinca Vasile" display="Herisanu Nicolae" xr:uid="{00000000-0004-0000-0000-0000A5000000}"/>
  </hyperlinks>
  <printOptions horizontalCentered="1"/>
  <pageMargins left="0.31496062992125984" right="0.31496062992125984" top="0.35433070866141736" bottom="0.35433070866141736" header="0.31496062992125984" footer="0.31496062992125984"/>
  <pageSetup paperSize="9" scale="65" orientation="landscape" horizontalDpi="300" verticalDpi="300" r:id="rId167"/>
  <rowBreaks count="6" manualBreakCount="6">
    <brk id="15" max="10" man="1"/>
    <brk id="140" max="10" man="1"/>
    <brk id="171" max="10" man="1"/>
    <brk id="192" max="12" man="1"/>
    <brk id="216" max="12" man="1"/>
    <brk id="262" max="12" man="1"/>
  </rowBreaks>
  <legacyDrawing r:id="rId16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2</vt:i4>
      </vt:variant>
    </vt:vector>
  </HeadingPairs>
  <TitlesOfParts>
    <vt:vector size="3" baseType="lpstr">
      <vt:lpstr>TERTI 2019</vt:lpstr>
      <vt:lpstr>'TERTI 2019'!Imprimare_titluri</vt:lpstr>
      <vt:lpstr>'TERTI 2019'!Zona_de_imprimat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2026-07-09T07:22:20Z</dcterms:modified>
</cp:coreProperties>
</file>